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JULIO 2024\"/>
    </mc:Choice>
  </mc:AlternateContent>
  <xr:revisionPtr revIDLastSave="0" documentId="13_ncr:1_{31F0A6CD-5F60-4BC4-9901-D9D659579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1" l="1"/>
  <c r="J85" i="1"/>
  <c r="D85" i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<sst xmlns="http://schemas.openxmlformats.org/spreadsheetml/2006/main" count="309" uniqueCount="121">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</sst>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123824</xdr:colOff>
      <xdr:row>1</xdr:row>
      <xdr:rowOff>19049</xdr:rowOff>
    </xdr:from>
    <xdr:to>
      <xdr:col>8</xdr:col>
      <xdr:colOff>571500</xdr:colOff>
      <xdr:row>2</xdr:row>
      <xdr:rowOff>180974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4" y="20954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workbookViewId="0">
      <selection activeCell="P103" sqref="A1:P103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0" style="3" customWidth="1"/>
    <col min="12" max="12" width="10.570312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193774146.13</v>
      </c>
      <c r="Q10" s="24">
        <v>193774146.13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/>
      <c r="L11" s="58"/>
      <c r="M11" s="58"/>
      <c r="N11" s="58"/>
      <c r="O11" s="58"/>
      <c r="P11" s="58">
        <f>SUM(D11:O11)</f>
        <v>147709581.14000002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/>
      <c r="L12" s="53"/>
      <c r="M12" s="24"/>
      <c r="N12" s="38"/>
      <c r="O12" s="24"/>
      <c r="P12" s="38">
        <f>SUM(D12:O12)</f>
        <v>128350627.53999999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/>
      <c r="L13" s="53"/>
      <c r="M13" s="24"/>
      <c r="N13" s="38"/>
      <c r="O13" s="24"/>
      <c r="P13" s="38">
        <f>SUM(D13:O13)</f>
        <v>296200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/>
      <c r="L16" s="53"/>
      <c r="M16" s="24"/>
      <c r="N16" s="38"/>
      <c r="O16" s="24"/>
      <c r="P16" s="38">
        <f t="shared" ref="P16:P26" si="2">SUM(D16:O16)</f>
        <v>19062753.600000001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/>
      <c r="L17" s="58"/>
      <c r="M17" s="58"/>
      <c r="N17" s="58"/>
      <c r="O17" s="58"/>
      <c r="P17" s="58">
        <f t="shared" si="2"/>
        <v>28014583.290000003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/>
      <c r="L18" s="53"/>
      <c r="M18" s="24"/>
      <c r="N18" s="38"/>
      <c r="O18" s="24"/>
      <c r="P18" s="38">
        <f t="shared" si="2"/>
        <v>7787764.9799999995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/>
      <c r="L19" s="53"/>
      <c r="M19" s="53"/>
      <c r="N19" s="38"/>
      <c r="O19" s="24"/>
      <c r="P19" s="38">
        <f t="shared" si="2"/>
        <v>664214.47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/>
      <c r="L20" s="53"/>
      <c r="M20" s="53"/>
      <c r="N20" s="38"/>
      <c r="O20" s="24"/>
      <c r="P20" s="38">
        <f t="shared" si="2"/>
        <v>382589.82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/>
      <c r="L21" s="53"/>
      <c r="M21" s="53"/>
      <c r="N21" s="38"/>
      <c r="O21" s="24"/>
      <c r="P21" s="38">
        <f t="shared" si="2"/>
        <v>1171375.71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/>
      <c r="L22" s="53"/>
      <c r="M22" s="53"/>
      <c r="N22" s="38"/>
      <c r="O22" s="24"/>
      <c r="P22" s="38">
        <f t="shared" si="2"/>
        <v>9956975.540000001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/>
      <c r="M23" s="53"/>
      <c r="N23" s="38"/>
      <c r="O23" s="38"/>
      <c r="P23" s="38">
        <f t="shared" si="2"/>
        <v>2717650.42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/>
      <c r="L24" s="53"/>
      <c r="M24" s="53"/>
      <c r="N24" s="38"/>
      <c r="O24" s="38"/>
      <c r="P24" s="38">
        <f t="shared" si="2"/>
        <v>1635861.9800000002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/>
      <c r="L25" s="53"/>
      <c r="M25" s="53"/>
      <c r="N25" s="38"/>
      <c r="O25" s="38"/>
      <c r="P25" s="38">
        <f t="shared" si="2"/>
        <v>2148672.88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/>
      <c r="L26" s="53"/>
      <c r="M26" s="53"/>
      <c r="N26" s="38"/>
      <c r="O26" s="38"/>
      <c r="P26" s="38">
        <f t="shared" si="2"/>
        <v>1549477.49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/>
      <c r="L27" s="58"/>
      <c r="M27" s="58"/>
      <c r="N27" s="58"/>
      <c r="O27" s="58"/>
      <c r="P27" s="58">
        <f>SUM(E27:O27)</f>
        <v>9459767.6500000004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/>
      <c r="L28" s="53"/>
      <c r="M28" s="32"/>
      <c r="N28" s="32"/>
      <c r="O28" s="32"/>
      <c r="P28" s="38">
        <f t="shared" ref="P28:P38" si="3">SUM(D28:O28)</f>
        <v>447540.26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/>
      <c r="L29" s="38"/>
      <c r="M29" s="32"/>
      <c r="N29" s="32"/>
      <c r="O29" s="32"/>
      <c r="P29" s="38">
        <f t="shared" si="3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/>
      <c r="L30" s="38"/>
      <c r="M30" s="32"/>
      <c r="N30" s="32"/>
      <c r="O30" s="32"/>
      <c r="P30" s="38">
        <f t="shared" si="3"/>
        <v>321248.20999999996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/>
      <c r="L32" s="32"/>
      <c r="M32" s="32"/>
      <c r="N32" s="32"/>
      <c r="O32" s="32"/>
      <c r="P32" s="38">
        <f t="shared" si="3"/>
        <v>556697.94999999995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/>
      <c r="M33" s="32"/>
      <c r="N33" s="32"/>
      <c r="O33" s="32"/>
      <c r="P33" s="38">
        <f t="shared" si="3"/>
        <v>5838.2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/>
      <c r="L34" s="32"/>
      <c r="M34" s="32"/>
      <c r="N34" s="32"/>
      <c r="O34" s="32"/>
      <c r="P34" s="38">
        <f t="shared" si="3"/>
        <v>6804550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/>
      <c r="L36" s="53"/>
      <c r="M36" s="32"/>
      <c r="N36" s="32"/>
      <c r="O36" s="32"/>
      <c r="P36" s="38">
        <f t="shared" si="3"/>
        <v>1080223.26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/>
      <c r="L53" s="58"/>
      <c r="M53" s="58"/>
      <c r="N53" s="58"/>
      <c r="O53" s="58"/>
      <c r="P53" s="58">
        <f t="shared" ref="P53:P58" si="17">SUM(D53:O53)</f>
        <v>6973135.4500000002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/>
      <c r="L54" s="32"/>
      <c r="M54" s="32"/>
      <c r="N54" s="53"/>
      <c r="O54" s="53"/>
      <c r="P54" s="38">
        <f t="shared" si="17"/>
        <v>24399.97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/>
      <c r="L56" s="32"/>
      <c r="M56" s="32"/>
      <c r="N56" s="32"/>
      <c r="O56" s="32"/>
      <c r="P56" s="38">
        <f t="shared" si="17"/>
        <v>72735.48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193774146.13</v>
      </c>
      <c r="Q85" s="24">
        <v>193774146.13</v>
      </c>
      <c r="R85" s="25">
        <f>+P85-Q85</f>
        <v>0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2024-08-02T11:44:16Z</cp:lastPrinted>
  <dcterms:created xsi:type="dcterms:W3CDTF">2019-05-29T12:03:30Z</dcterms:created>
  <dcterms:modified xsi:type="dcterms:W3CDTF">2024-08-02T11:48:14Z</dcterms:modified>
</cp:coreProperties>
</file>