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75" windowWidth="15870" windowHeight="4530"/>
  </bookViews>
  <sheets>
    <sheet name="Hoja1" sheetId="4" r:id="rId1"/>
  </sheets>
  <calcPr calcId="145621"/>
</workbook>
</file>

<file path=xl/calcChain.xml><?xml version="1.0" encoding="utf-8"?>
<calcChain xmlns="http://schemas.openxmlformats.org/spreadsheetml/2006/main">
  <c r="H111" i="4" l="1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A11" i="4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H10" i="4"/>
  <c r="A10" i="4"/>
  <c r="H9" i="4"/>
  <c r="H112" i="4" s="1"/>
</calcChain>
</file>

<file path=xl/sharedStrings.xml><?xml version="1.0" encoding="utf-8"?>
<sst xmlns="http://schemas.openxmlformats.org/spreadsheetml/2006/main" count="220" uniqueCount="125">
  <si>
    <t>DESCRIPCION</t>
  </si>
  <si>
    <t>CANTIDAD</t>
  </si>
  <si>
    <t>DEPARTAMENTO DE CONTABILIDAD</t>
  </si>
  <si>
    <t>CONTROL DE EXISTENCIA DE INVENTARIO DE ALMACEN</t>
  </si>
  <si>
    <t>PAPEL 8 1/2 X 14</t>
  </si>
  <si>
    <t>RESMA</t>
  </si>
  <si>
    <t>UNIDAD</t>
  </si>
  <si>
    <t>CORRECTOR CON BROCHA</t>
  </si>
  <si>
    <t>PEGAMENTO LABIAL</t>
  </si>
  <si>
    <t>SACA GRAPAS PEQUEÑOS</t>
  </si>
  <si>
    <t>GRAPADORA GRANDE</t>
  </si>
  <si>
    <t>GOMAS BANDAS</t>
  </si>
  <si>
    <t>CAJA</t>
  </si>
  <si>
    <t>PAPEL PARA SUMADORA</t>
  </si>
  <si>
    <t>SOBRE DE MANILA PARA PAGOS</t>
  </si>
  <si>
    <t>CLIPS PEQUEÑOS</t>
  </si>
  <si>
    <t>SACA GRAPAS GRANDE</t>
  </si>
  <si>
    <t>GRAPA ESTÁNDAR</t>
  </si>
  <si>
    <t>GANCHO MACHO Y HEMBRA</t>
  </si>
  <si>
    <t>TINTA PARA SELLO ROLLON</t>
  </si>
  <si>
    <t>ETIQUETAS PARA FOLDER</t>
  </si>
  <si>
    <t>GRAPAS 3/8</t>
  </si>
  <si>
    <t>PAPEL CARBON 8 1/2 X 11</t>
  </si>
  <si>
    <t>LABELS 2 X 4</t>
  </si>
  <si>
    <t>PENDAFLEX 8 1/2 X 11</t>
  </si>
  <si>
    <t>LIBRO RECORDS 500 PAGINA</t>
  </si>
  <si>
    <t>FUNDA PARA BASURA 55 GALONES</t>
  </si>
  <si>
    <t>PAQUETE</t>
  </si>
  <si>
    <t>BRILLO VERDE PARA COCINA</t>
  </si>
  <si>
    <t>LIMPIA CRISTALES</t>
  </si>
  <si>
    <t>GALONES</t>
  </si>
  <si>
    <t>JABON LIQUIDO  LAVAMANOS</t>
  </si>
  <si>
    <t>PORTA LAPIZ REDONDO</t>
  </si>
  <si>
    <t>PAPEL HIGIENICO 48/1</t>
  </si>
  <si>
    <t xml:space="preserve">ESCOBA </t>
  </si>
  <si>
    <t>SACOS</t>
  </si>
  <si>
    <t>DETERGENTE EN POLVO 30/1 LIBRAS</t>
  </si>
  <si>
    <t>CARTUCHO # 22 COLOR</t>
  </si>
  <si>
    <t>CARTUCHO # 21 NEGRO</t>
  </si>
  <si>
    <t>POST IT BANDERITA</t>
  </si>
  <si>
    <t>POST IT 3X3</t>
  </si>
  <si>
    <t>POST IT 3X2</t>
  </si>
  <si>
    <t>POST IT 3X5</t>
  </si>
  <si>
    <t>CORRECTOR TIPO LAPIZ</t>
  </si>
  <si>
    <t>RESALTADOR</t>
  </si>
  <si>
    <t>CLIPS JUMBO</t>
  </si>
  <si>
    <t>CINTA ADH. 3/4</t>
  </si>
  <si>
    <t>CAJITA</t>
  </si>
  <si>
    <t>CUBIERTA P/ENCUADERNAR DE CARTON</t>
  </si>
  <si>
    <t>CUBIERTA P/ENCUADERNAR DE PLASTICO</t>
  </si>
  <si>
    <t>TINTA P/SELLO GOTERO AZUL</t>
  </si>
  <si>
    <t>TINTA P/SELLO GOTERO ROJO</t>
  </si>
  <si>
    <t>TINTA P/SELLO GOTERO NEGRO</t>
  </si>
  <si>
    <t>GANCHO P/BILLETERO 19MM</t>
  </si>
  <si>
    <t>GANCHO P/BILLETERO 25MM</t>
  </si>
  <si>
    <t>GANCHO P/BILLETERO 32MM</t>
  </si>
  <si>
    <t>GANCHO P/BILLETERO 41MM</t>
  </si>
  <si>
    <t>GANCHO P/BILLETERP 51MM</t>
  </si>
  <si>
    <t>ESPIRAL P/ENCUADERNAR 10 MM 100/1</t>
  </si>
  <si>
    <t>ESPIRAL P/ENCUADERNAR 19 MM 100/1</t>
  </si>
  <si>
    <t>ESPIRAL P/ENCUADERNAR 12 MM 100/1</t>
  </si>
  <si>
    <t>PORTA CLIPS REDONDO</t>
  </si>
  <si>
    <t>PAPEL HIGIENICO GRANDE 12/1</t>
  </si>
  <si>
    <t>SUAPER</t>
  </si>
  <si>
    <t>VASOS PLASTICOS # 10 ONZ 50/1</t>
  </si>
  <si>
    <t>VASOS PLASTICOS # 7 ONZ 50/1</t>
  </si>
  <si>
    <t>GUANTES DE GOMA P/LIMPIAR</t>
  </si>
  <si>
    <t>TOALLAS P/COCINA</t>
  </si>
  <si>
    <t>PARES</t>
  </si>
  <si>
    <t>SOBRE MANILA 9X12</t>
  </si>
  <si>
    <t>SOBRE MANILA 10X15</t>
  </si>
  <si>
    <t>PAPEL 8 1/2 X 11</t>
  </si>
  <si>
    <t>FOLDER 8 1/2 X 11 100/1</t>
  </si>
  <si>
    <t>PAPEL 8 1/2 X 13</t>
  </si>
  <si>
    <t>LIBRETAS RAYADAS 8 1/2 X 11</t>
  </si>
  <si>
    <t>TONER P/FOTOCOPIADORA XEROX 5845</t>
  </si>
  <si>
    <t>TINTA P/SELLO GOTERO VERDE</t>
  </si>
  <si>
    <t>CINTA EPSON 8750</t>
  </si>
  <si>
    <t>CARTUCHO # 122 COLOR</t>
  </si>
  <si>
    <t>VASOS PLASTICOS # 3 ONZ 24/100/1</t>
  </si>
  <si>
    <t>CD EN BLANCO</t>
  </si>
  <si>
    <t>DVD EN BLANCO</t>
  </si>
  <si>
    <t>PLATOS DESECHABLES # 6 40/25/1</t>
  </si>
  <si>
    <t>MARCADORES</t>
  </si>
  <si>
    <t>PRECIO UNITARIO</t>
  </si>
  <si>
    <t>TOTAL RD$</t>
  </si>
  <si>
    <t>Total Costo Inventario</t>
  </si>
  <si>
    <t>CAJA/100</t>
  </si>
  <si>
    <t>PEGAMENTO GRANDE (UHU)</t>
  </si>
  <si>
    <t>Línea</t>
  </si>
  <si>
    <t>GL. DE CLORO</t>
  </si>
  <si>
    <t>AMBIENTADOR</t>
  </si>
  <si>
    <t>SERVILLETA 10/1/400</t>
  </si>
  <si>
    <t>BOLIGRAFO AZUL</t>
  </si>
  <si>
    <t>LAPIZ DE CARBON</t>
  </si>
  <si>
    <t>BOTELLA DE TINTA NEGRA P/IMPRESORA</t>
  </si>
  <si>
    <t>TONER P/FOTOCOPIADORA XEROX 3615</t>
  </si>
  <si>
    <t>FOLDER 8 1/2 X 13 100/1</t>
  </si>
  <si>
    <t>PAPEL TOALLA 6/1</t>
  </si>
  <si>
    <t>DESINFECTANTE</t>
  </si>
  <si>
    <t>JABON LIQUIDO  LAVAPLATOS</t>
  </si>
  <si>
    <t>BOTELLA DE TINTA AZUL P/IMPRESORA</t>
  </si>
  <si>
    <t>BOTELLA DE TINTA AMARILLA P/IMPRESORA</t>
  </si>
  <si>
    <t>BOTELLA DE TINTA ROSADA P/IMPRESORA</t>
  </si>
  <si>
    <t xml:space="preserve">SOBRE T/CARTA BLANCO </t>
  </si>
  <si>
    <t>CINTA P/MAQUINA SUMADORA</t>
  </si>
  <si>
    <t>DESCALIN</t>
  </si>
  <si>
    <t>ESCOBILLA PARA INODORO</t>
  </si>
  <si>
    <t>ATOMIZADOR</t>
  </si>
  <si>
    <t>ESPIRAL P/ENCUADERNAR 6 MM 100/1</t>
  </si>
  <si>
    <t>ESPIRAL P/ENCUADERNAR 8 MM 100/1</t>
  </si>
  <si>
    <t>GRAPADORA PEQUEÑA</t>
  </si>
  <si>
    <t>CINTA CORRECTORA</t>
  </si>
  <si>
    <t>LIBRETAS RAYADAS 5*8</t>
  </si>
  <si>
    <t>TONER P/FOTOCOPIADORA HP CF217A</t>
  </si>
  <si>
    <t>PERFORADORA 2 HOYOS</t>
  </si>
  <si>
    <t>PERFORADORA 3 HOYOS</t>
  </si>
  <si>
    <t>REGLAS</t>
  </si>
  <si>
    <t>TIJERA</t>
  </si>
  <si>
    <t>SACAPUNTA PEQUEÑO</t>
  </si>
  <si>
    <t>AL 30 DE SEPTIEMBRE DE 2018</t>
  </si>
  <si>
    <t>CODIGO INSTITUCIONAL</t>
  </si>
  <si>
    <t>Fecha de Registro</t>
  </si>
  <si>
    <t>UNIDADES</t>
  </si>
  <si>
    <t>Instituto Dominicano del Café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</si>
</sst>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top"/>
    </xf>
    <xf numFmtId="43" fontId="0" fillId="2" borderId="0" xfId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43" fontId="5" fillId="2" borderId="0" xfId="1" applyFont="1" applyFill="1" applyAlignment="1">
      <alignment horizontal="center"/>
    </xf>
    <xf numFmtId="43" fontId="5" fillId="2" borderId="0" xfId="0" applyNumberFormat="1" applyFont="1" applyFill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14" fontId="6" fillId="2" borderId="3" xfId="0" applyNumberFormat="1" applyFont="1" applyFill="1" applyBorder="1" applyAlignment="1">
      <alignment horizontal="center" vertical="center"/>
    </xf>
    <xf numFmtId="0" fontId="7" fillId="2" borderId="1" xfId="0" applyFont="1" applyFill="1" applyBorder="1"/>
    <xf numFmtId="43" fontId="7" fillId="2" borderId="1" xfId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6" fillId="2" borderId="0" xfId="0" applyFont="1" applyFill="1" applyAlignment="1">
      <alignment horizontal="right"/>
    </xf>
    <xf numFmtId="164" fontId="6" fillId="2" borderId="4" xfId="2" applyFont="1" applyFill="1" applyBorder="1" applyAlignment="1">
      <alignment horizontal="center"/>
    </xf>
    <xf numFmtId="0" fontId="5" fillId="2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336176</xdr:colOff>
      <xdr:row>2</xdr:row>
      <xdr:rowOff>240926</xdr:rowOff>
    </xdr:from>
    <xdr:to>
      <xdr:col>2</xdr:col>
      <xdr:colOff>7545</xdr:colOff>
      <xdr:row>5</xdr:row>
      <xdr:rowOff>64434</xdr:rowOff>
    </xdr:to>
    <xdr:pic>
      <xdr:nvPicPr>
        <xdr:cNvPr id="2" name="1 Imagen" descr="C:\Users\FELINO BUENO\Desktop\indocafePropuesta re branding-06 FB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" t="2360" r="-1285"/>
        <a:stretch/>
      </xdr:blipFill>
      <xdr:spPr bwMode="auto">
        <a:xfrm>
          <a:off x="336176" y="240926"/>
          <a:ext cx="937634" cy="49305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616324</xdr:colOff>
      <xdr:row>2</xdr:row>
      <xdr:rowOff>151278</xdr:rowOff>
    </xdr:from>
    <xdr:to>
      <xdr:col>8</xdr:col>
      <xdr:colOff>4482</xdr:colOff>
      <xdr:row>5</xdr:row>
      <xdr:rowOff>123265</xdr:rowOff>
    </xdr:to>
    <xdr:pic>
      <xdr:nvPicPr>
        <xdr:cNvPr id="6" name="5 Imagen" descr="C:\Users\FELINO BUENO\Desktop\MEMORIA 2015 correccion dia 5\Links\logo dominican coffee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6649" y="151278"/>
          <a:ext cx="902073" cy="5866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5"/>
  <sheetViews>
    <sheetView tabSelected="1" topLeftCell="A25" zoomScale="170" zoomScaleNormal="170" workbookViewId="0">
      <selection activeCell="A2" sqref="A2:H2"/>
    </sheetView>
  </sheetViews>
  <sheetFormatPr baseColWidth="10" defaultColWidth="11.42578125" defaultRowHeight="15" x14ac:dyDescent="0.25"/>
  <cols>
    <col min="1" max="1" width="6.140625" style="2" customWidth="1"/>
    <col min="2" max="2" width="12.85546875" style="2" customWidth="1"/>
    <col min="3" max="3" width="9.5703125" style="2" customWidth="1"/>
    <col min="4" max="4" width="31.28515625" style="1" customWidth="1"/>
    <col min="5" max="5" width="10.42578125" style="2" customWidth="1"/>
    <col min="6" max="6" width="7.85546875" style="2" customWidth="1"/>
    <col min="7" max="7" width="9.140625" style="2" customWidth="1"/>
    <col min="8" max="8" width="12.7109375" style="5" customWidth="1"/>
    <col min="9" max="16384" width="11.42578125" style="1"/>
  </cols>
  <sheetData>
    <row r="1" spans="1:11" x14ac:dyDescent="0.25">
      <c r="D1" s="29"/>
      <c r="E1" s="29"/>
      <c r="F1" s="29"/>
      <c r="G1" s="29"/>
      <c r="H1" s="29"/>
      <c r="I1" s="29"/>
      <c r="J1" s="29"/>
      <c r="K1" s="29"/>
    </row>
    <row r="2" spans="1:11" x14ac:dyDescent="0.25">
      <c r="A2" s="29" t="s">
        <v>124</v>
      </c>
      <c r="B2" s="29"/>
      <c r="C2" s="29"/>
      <c r="D2" s="29"/>
      <c r="E2" s="29"/>
      <c r="F2" s="29"/>
      <c r="G2" s="29"/>
      <c r="H2" s="29"/>
      <c r="I2" s="9"/>
      <c r="J2" s="9"/>
      <c r="K2" s="9"/>
    </row>
    <row r="3" spans="1:11" x14ac:dyDescent="0.25">
      <c r="A3" s="29" t="s">
        <v>2</v>
      </c>
      <c r="B3" s="29"/>
      <c r="C3" s="29"/>
      <c r="D3" s="29"/>
      <c r="E3" s="29"/>
      <c r="F3" s="29"/>
      <c r="G3" s="29"/>
      <c r="H3" s="29"/>
    </row>
    <row r="4" spans="1:11" x14ac:dyDescent="0.25">
      <c r="A4" s="29" t="s">
        <v>3</v>
      </c>
      <c r="B4" s="29"/>
      <c r="C4" s="29"/>
      <c r="D4" s="29"/>
      <c r="E4" s="29"/>
      <c r="F4" s="29"/>
      <c r="G4" s="29"/>
      <c r="H4" s="29"/>
    </row>
    <row r="5" spans="1:11" ht="18.75" x14ac:dyDescent="0.3">
      <c r="A5" s="29" t="s">
        <v>120</v>
      </c>
      <c r="B5" s="29"/>
      <c r="C5" s="29"/>
      <c r="D5" s="29"/>
      <c r="E5" s="29"/>
      <c r="F5" s="29"/>
      <c r="G5" s="29"/>
      <c r="H5" s="29"/>
      <c r="I5" s="6"/>
    </row>
    <row r="6" spans="1:11" x14ac:dyDescent="0.25">
      <c r="A6" s="9"/>
      <c r="B6" s="9"/>
      <c r="C6" s="9"/>
      <c r="D6" s="10"/>
      <c r="E6" s="9"/>
      <c r="F6" s="9"/>
      <c r="G6" s="9"/>
      <c r="H6" s="11"/>
    </row>
    <row r="7" spans="1:11" ht="31.5" x14ac:dyDescent="0.25">
      <c r="A7" s="13" t="s">
        <v>89</v>
      </c>
      <c r="B7" s="14" t="s">
        <v>121</v>
      </c>
      <c r="C7" s="14" t="s">
        <v>122</v>
      </c>
      <c r="D7" s="13" t="s">
        <v>0</v>
      </c>
      <c r="E7" s="13" t="s">
        <v>6</v>
      </c>
      <c r="F7" s="13" t="s">
        <v>1</v>
      </c>
      <c r="G7" s="15" t="s">
        <v>84</v>
      </c>
      <c r="H7" s="16" t="s">
        <v>85</v>
      </c>
    </row>
    <row r="8" spans="1:11" x14ac:dyDescent="0.25">
      <c r="A8" s="17"/>
      <c r="B8" s="18"/>
      <c r="C8" s="18"/>
      <c r="D8" s="17" t="s">
        <v>0</v>
      </c>
      <c r="E8" s="17"/>
      <c r="F8" s="17"/>
      <c r="G8" s="19"/>
      <c r="H8" s="20"/>
    </row>
    <row r="9" spans="1:11" ht="18.75" customHeight="1" x14ac:dyDescent="0.25">
      <c r="A9" s="21">
        <v>1</v>
      </c>
      <c r="B9" s="18">
        <v>5136</v>
      </c>
      <c r="C9" s="22">
        <v>43373</v>
      </c>
      <c r="D9" s="23" t="s">
        <v>108</v>
      </c>
      <c r="E9" s="21" t="s">
        <v>6</v>
      </c>
      <c r="F9" s="21">
        <v>18</v>
      </c>
      <c r="G9" s="24">
        <v>49</v>
      </c>
      <c r="H9" s="24">
        <f t="shared" ref="H9:H72" si="0">+F9*G9</f>
        <v>882</v>
      </c>
    </row>
    <row r="10" spans="1:11" ht="18.75" customHeight="1" x14ac:dyDescent="0.25">
      <c r="A10" s="21">
        <f>+A9+1</f>
        <v>2</v>
      </c>
      <c r="B10" s="18">
        <v>5136</v>
      </c>
      <c r="C10" s="22">
        <v>43373</v>
      </c>
      <c r="D10" s="23" t="s">
        <v>91</v>
      </c>
      <c r="E10" s="21" t="s">
        <v>6</v>
      </c>
      <c r="F10" s="21">
        <v>100</v>
      </c>
      <c r="G10" s="24">
        <v>57</v>
      </c>
      <c r="H10" s="24">
        <f t="shared" si="0"/>
        <v>5700</v>
      </c>
    </row>
    <row r="11" spans="1:11" ht="18.75" customHeight="1" x14ac:dyDescent="0.25">
      <c r="A11" s="21">
        <f t="shared" ref="A11:A74" si="1">+A10+1</f>
        <v>3</v>
      </c>
      <c r="B11" s="18">
        <v>5136</v>
      </c>
      <c r="C11" s="22">
        <v>43373</v>
      </c>
      <c r="D11" s="23" t="s">
        <v>93</v>
      </c>
      <c r="E11" s="21" t="s">
        <v>6</v>
      </c>
      <c r="F11" s="21">
        <v>1150</v>
      </c>
      <c r="G11" s="24">
        <v>3.5</v>
      </c>
      <c r="H11" s="24">
        <f t="shared" si="0"/>
        <v>4025</v>
      </c>
    </row>
    <row r="12" spans="1:11" ht="18.75" customHeight="1" x14ac:dyDescent="0.25">
      <c r="A12" s="21">
        <f t="shared" si="1"/>
        <v>4</v>
      </c>
      <c r="B12" s="18">
        <v>5136</v>
      </c>
      <c r="C12" s="22">
        <v>43373</v>
      </c>
      <c r="D12" s="23" t="s">
        <v>95</v>
      </c>
      <c r="E12" s="21" t="s">
        <v>6</v>
      </c>
      <c r="F12" s="21">
        <v>100</v>
      </c>
      <c r="G12" s="24">
        <v>850</v>
      </c>
      <c r="H12" s="24">
        <f t="shared" si="0"/>
        <v>85000</v>
      </c>
    </row>
    <row r="13" spans="1:11" ht="18.75" customHeight="1" x14ac:dyDescent="0.25">
      <c r="A13" s="21">
        <f t="shared" si="1"/>
        <v>5</v>
      </c>
      <c r="B13" s="18">
        <v>5136</v>
      </c>
      <c r="C13" s="22">
        <v>43373</v>
      </c>
      <c r="D13" s="23" t="s">
        <v>101</v>
      </c>
      <c r="E13" s="21" t="s">
        <v>6</v>
      </c>
      <c r="F13" s="21">
        <v>31</v>
      </c>
      <c r="G13" s="24">
        <v>850</v>
      </c>
      <c r="H13" s="24">
        <f t="shared" si="0"/>
        <v>26350</v>
      </c>
    </row>
    <row r="14" spans="1:11" ht="18.75" customHeight="1" x14ac:dyDescent="0.25">
      <c r="A14" s="21">
        <f t="shared" si="1"/>
        <v>6</v>
      </c>
      <c r="B14" s="18">
        <v>5136</v>
      </c>
      <c r="C14" s="22">
        <v>43373</v>
      </c>
      <c r="D14" s="23" t="s">
        <v>102</v>
      </c>
      <c r="E14" s="21" t="s">
        <v>6</v>
      </c>
      <c r="F14" s="21">
        <v>39</v>
      </c>
      <c r="G14" s="24">
        <v>850</v>
      </c>
      <c r="H14" s="24">
        <f t="shared" si="0"/>
        <v>33150</v>
      </c>
    </row>
    <row r="15" spans="1:11" ht="18.75" customHeight="1" x14ac:dyDescent="0.25">
      <c r="A15" s="21">
        <f t="shared" si="1"/>
        <v>7</v>
      </c>
      <c r="B15" s="18">
        <v>5136</v>
      </c>
      <c r="C15" s="22">
        <v>43373</v>
      </c>
      <c r="D15" s="23" t="s">
        <v>103</v>
      </c>
      <c r="E15" s="21" t="s">
        <v>6</v>
      </c>
      <c r="F15" s="21">
        <v>39</v>
      </c>
      <c r="G15" s="24">
        <v>850</v>
      </c>
      <c r="H15" s="24">
        <f t="shared" si="0"/>
        <v>33150</v>
      </c>
    </row>
    <row r="16" spans="1:11" ht="18.75" customHeight="1" x14ac:dyDescent="0.25">
      <c r="A16" s="21">
        <f t="shared" si="1"/>
        <v>8</v>
      </c>
      <c r="B16" s="18">
        <v>5136</v>
      </c>
      <c r="C16" s="22">
        <v>43373</v>
      </c>
      <c r="D16" s="23" t="s">
        <v>28</v>
      </c>
      <c r="E16" s="21" t="s">
        <v>6</v>
      </c>
      <c r="F16" s="21">
        <v>150</v>
      </c>
      <c r="G16" s="24">
        <v>19</v>
      </c>
      <c r="H16" s="24">
        <f t="shared" si="0"/>
        <v>2850</v>
      </c>
    </row>
    <row r="17" spans="1:8" ht="18.75" customHeight="1" x14ac:dyDescent="0.25">
      <c r="A17" s="21">
        <f t="shared" si="1"/>
        <v>9</v>
      </c>
      <c r="B17" s="18">
        <v>5136</v>
      </c>
      <c r="C17" s="22">
        <v>43373</v>
      </c>
      <c r="D17" s="23" t="s">
        <v>78</v>
      </c>
      <c r="E17" s="21" t="s">
        <v>6</v>
      </c>
      <c r="F17" s="21">
        <v>75</v>
      </c>
      <c r="G17" s="24">
        <v>864.41</v>
      </c>
      <c r="H17" s="24">
        <f t="shared" si="0"/>
        <v>64830.75</v>
      </c>
    </row>
    <row r="18" spans="1:8" ht="18.75" customHeight="1" x14ac:dyDescent="0.25">
      <c r="A18" s="21">
        <f t="shared" si="1"/>
        <v>10</v>
      </c>
      <c r="B18" s="18">
        <v>5136</v>
      </c>
      <c r="C18" s="22">
        <v>43373</v>
      </c>
      <c r="D18" s="23" t="s">
        <v>38</v>
      </c>
      <c r="E18" s="21" t="s">
        <v>6</v>
      </c>
      <c r="F18" s="21">
        <v>5</v>
      </c>
      <c r="G18" s="24">
        <v>840</v>
      </c>
      <c r="H18" s="24">
        <f t="shared" si="0"/>
        <v>4200</v>
      </c>
    </row>
    <row r="19" spans="1:8" ht="18.75" customHeight="1" x14ac:dyDescent="0.25">
      <c r="A19" s="21">
        <f t="shared" si="1"/>
        <v>11</v>
      </c>
      <c r="B19" s="18">
        <v>5136</v>
      </c>
      <c r="C19" s="22">
        <v>43373</v>
      </c>
      <c r="D19" s="23" t="s">
        <v>37</v>
      </c>
      <c r="E19" s="21" t="s">
        <v>6</v>
      </c>
      <c r="F19" s="21">
        <v>5</v>
      </c>
      <c r="G19" s="24">
        <v>1190</v>
      </c>
      <c r="H19" s="24">
        <f t="shared" si="0"/>
        <v>5950</v>
      </c>
    </row>
    <row r="20" spans="1:8" ht="18.75" customHeight="1" x14ac:dyDescent="0.25">
      <c r="A20" s="21">
        <f t="shared" si="1"/>
        <v>12</v>
      </c>
      <c r="B20" s="18">
        <v>5136</v>
      </c>
      <c r="C20" s="22">
        <v>43373</v>
      </c>
      <c r="D20" s="23" t="s">
        <v>80</v>
      </c>
      <c r="E20" s="21" t="s">
        <v>6</v>
      </c>
      <c r="F20" s="21">
        <v>300</v>
      </c>
      <c r="G20" s="24">
        <v>21.19</v>
      </c>
      <c r="H20" s="24">
        <f t="shared" si="0"/>
        <v>6357</v>
      </c>
    </row>
    <row r="21" spans="1:8" ht="18.75" customHeight="1" x14ac:dyDescent="0.25">
      <c r="A21" s="21">
        <f t="shared" si="1"/>
        <v>13</v>
      </c>
      <c r="B21" s="18">
        <v>5136</v>
      </c>
      <c r="C21" s="22">
        <v>43373</v>
      </c>
      <c r="D21" s="23" t="s">
        <v>46</v>
      </c>
      <c r="E21" s="21" t="s">
        <v>6</v>
      </c>
      <c r="F21" s="21">
        <v>196</v>
      </c>
      <c r="G21" s="24">
        <v>76.27</v>
      </c>
      <c r="H21" s="24">
        <f t="shared" si="0"/>
        <v>14948.92</v>
      </c>
    </row>
    <row r="22" spans="1:8" ht="18.75" customHeight="1" x14ac:dyDescent="0.25">
      <c r="A22" s="21">
        <f t="shared" si="1"/>
        <v>14</v>
      </c>
      <c r="B22" s="18">
        <v>5136</v>
      </c>
      <c r="C22" s="22">
        <v>43373</v>
      </c>
      <c r="D22" s="23" t="s">
        <v>77</v>
      </c>
      <c r="E22" s="21" t="s">
        <v>6</v>
      </c>
      <c r="F22" s="21">
        <v>10</v>
      </c>
      <c r="G22" s="24">
        <v>135</v>
      </c>
      <c r="H22" s="24">
        <f t="shared" si="0"/>
        <v>1350</v>
      </c>
    </row>
    <row r="23" spans="1:8" ht="18.75" customHeight="1" x14ac:dyDescent="0.25">
      <c r="A23" s="21">
        <f t="shared" si="1"/>
        <v>15</v>
      </c>
      <c r="B23" s="18">
        <v>5136</v>
      </c>
      <c r="C23" s="22">
        <v>43373</v>
      </c>
      <c r="D23" s="23" t="s">
        <v>112</v>
      </c>
      <c r="E23" s="21" t="s">
        <v>6</v>
      </c>
      <c r="F23" s="21">
        <v>20</v>
      </c>
      <c r="G23" s="24">
        <v>31.44</v>
      </c>
      <c r="H23" s="24">
        <f t="shared" si="0"/>
        <v>628.80000000000007</v>
      </c>
    </row>
    <row r="24" spans="1:8" ht="18.75" customHeight="1" x14ac:dyDescent="0.25">
      <c r="A24" s="21">
        <f t="shared" si="1"/>
        <v>16</v>
      </c>
      <c r="B24" s="18">
        <v>5136</v>
      </c>
      <c r="C24" s="22">
        <v>43373</v>
      </c>
      <c r="D24" s="23" t="s">
        <v>105</v>
      </c>
      <c r="E24" s="21" t="s">
        <v>6</v>
      </c>
      <c r="F24" s="21">
        <v>48</v>
      </c>
      <c r="G24" s="24">
        <v>130</v>
      </c>
      <c r="H24" s="24">
        <f t="shared" si="0"/>
        <v>6240</v>
      </c>
    </row>
    <row r="25" spans="1:8" ht="18.75" customHeight="1" x14ac:dyDescent="0.25">
      <c r="A25" s="21">
        <f t="shared" si="1"/>
        <v>17</v>
      </c>
      <c r="B25" s="18">
        <v>5136</v>
      </c>
      <c r="C25" s="22">
        <v>43373</v>
      </c>
      <c r="D25" s="23" t="s">
        <v>45</v>
      </c>
      <c r="E25" s="21" t="s">
        <v>6</v>
      </c>
      <c r="F25" s="21">
        <v>290</v>
      </c>
      <c r="G25" s="24">
        <v>33.9</v>
      </c>
      <c r="H25" s="24">
        <f t="shared" si="0"/>
        <v>9831</v>
      </c>
    </row>
    <row r="26" spans="1:8" ht="18.75" customHeight="1" x14ac:dyDescent="0.25">
      <c r="A26" s="21">
        <f t="shared" si="1"/>
        <v>18</v>
      </c>
      <c r="B26" s="18">
        <v>5136</v>
      </c>
      <c r="C26" s="22">
        <v>43373</v>
      </c>
      <c r="D26" s="23" t="s">
        <v>15</v>
      </c>
      <c r="E26" s="21" t="s">
        <v>6</v>
      </c>
      <c r="F26" s="21">
        <v>294</v>
      </c>
      <c r="G26" s="24">
        <v>16.95</v>
      </c>
      <c r="H26" s="24">
        <f t="shared" si="0"/>
        <v>4983.3</v>
      </c>
    </row>
    <row r="27" spans="1:8" ht="18.75" customHeight="1" x14ac:dyDescent="0.25">
      <c r="A27" s="21">
        <f t="shared" si="1"/>
        <v>19</v>
      </c>
      <c r="B27" s="18">
        <v>5136</v>
      </c>
      <c r="C27" s="22">
        <v>43373</v>
      </c>
      <c r="D27" s="23" t="s">
        <v>7</v>
      </c>
      <c r="E27" s="21" t="s">
        <v>6</v>
      </c>
      <c r="F27" s="21">
        <v>66</v>
      </c>
      <c r="G27" s="24">
        <v>29.66</v>
      </c>
      <c r="H27" s="24">
        <f t="shared" si="0"/>
        <v>1957.56</v>
      </c>
    </row>
    <row r="28" spans="1:8" ht="18.75" customHeight="1" x14ac:dyDescent="0.25">
      <c r="A28" s="21">
        <f t="shared" si="1"/>
        <v>20</v>
      </c>
      <c r="B28" s="18">
        <v>5136</v>
      </c>
      <c r="C28" s="22">
        <v>43373</v>
      </c>
      <c r="D28" s="23" t="s">
        <v>43</v>
      </c>
      <c r="E28" s="21" t="s">
        <v>6</v>
      </c>
      <c r="F28" s="21">
        <v>62</v>
      </c>
      <c r="G28" s="24">
        <v>38.14</v>
      </c>
      <c r="H28" s="24">
        <f t="shared" si="0"/>
        <v>2364.6799999999998</v>
      </c>
    </row>
    <row r="29" spans="1:8" ht="18.75" customHeight="1" x14ac:dyDescent="0.25">
      <c r="A29" s="21">
        <f t="shared" si="1"/>
        <v>21</v>
      </c>
      <c r="B29" s="18">
        <v>5136</v>
      </c>
      <c r="C29" s="22">
        <v>43373</v>
      </c>
      <c r="D29" s="23" t="s">
        <v>48</v>
      </c>
      <c r="E29" s="21" t="s">
        <v>6</v>
      </c>
      <c r="F29" s="21">
        <v>8</v>
      </c>
      <c r="G29" s="24">
        <v>8.4700000000000006</v>
      </c>
      <c r="H29" s="24">
        <f t="shared" si="0"/>
        <v>67.760000000000005</v>
      </c>
    </row>
    <row r="30" spans="1:8" ht="18.75" customHeight="1" x14ac:dyDescent="0.25">
      <c r="A30" s="21">
        <f t="shared" si="1"/>
        <v>22</v>
      </c>
      <c r="B30" s="18">
        <v>5136</v>
      </c>
      <c r="C30" s="22">
        <v>43373</v>
      </c>
      <c r="D30" s="23" t="s">
        <v>49</v>
      </c>
      <c r="E30" s="21" t="s">
        <v>6</v>
      </c>
      <c r="F30" s="21">
        <v>7</v>
      </c>
      <c r="G30" s="24">
        <v>5.93</v>
      </c>
      <c r="H30" s="24">
        <f t="shared" si="0"/>
        <v>41.51</v>
      </c>
    </row>
    <row r="31" spans="1:8" ht="18.75" customHeight="1" x14ac:dyDescent="0.25">
      <c r="A31" s="21">
        <f t="shared" si="1"/>
        <v>23</v>
      </c>
      <c r="B31" s="18">
        <v>5136</v>
      </c>
      <c r="C31" s="22">
        <v>43373</v>
      </c>
      <c r="D31" s="23" t="s">
        <v>106</v>
      </c>
      <c r="E31" s="21" t="s">
        <v>6</v>
      </c>
      <c r="F31" s="21">
        <v>48</v>
      </c>
      <c r="G31" s="24">
        <v>160</v>
      </c>
      <c r="H31" s="24">
        <f t="shared" si="0"/>
        <v>7680</v>
      </c>
    </row>
    <row r="32" spans="1:8" ht="18.75" customHeight="1" x14ac:dyDescent="0.25">
      <c r="A32" s="21">
        <f t="shared" si="1"/>
        <v>24</v>
      </c>
      <c r="B32" s="18">
        <v>5136</v>
      </c>
      <c r="C32" s="22">
        <v>43373</v>
      </c>
      <c r="D32" s="23" t="s">
        <v>99</v>
      </c>
      <c r="E32" s="21" t="s">
        <v>6</v>
      </c>
      <c r="F32" s="21">
        <v>165</v>
      </c>
      <c r="G32" s="24">
        <v>90</v>
      </c>
      <c r="H32" s="24">
        <f t="shared" si="0"/>
        <v>14850</v>
      </c>
    </row>
    <row r="33" spans="1:8" ht="18.75" customHeight="1" x14ac:dyDescent="0.25">
      <c r="A33" s="21">
        <f t="shared" si="1"/>
        <v>25</v>
      </c>
      <c r="B33" s="18">
        <v>5136</v>
      </c>
      <c r="C33" s="22">
        <v>43373</v>
      </c>
      <c r="D33" s="23" t="s">
        <v>36</v>
      </c>
      <c r="E33" s="21" t="s">
        <v>35</v>
      </c>
      <c r="F33" s="21">
        <v>46</v>
      </c>
      <c r="G33" s="24">
        <v>992.78</v>
      </c>
      <c r="H33" s="24">
        <f t="shared" si="0"/>
        <v>45667.88</v>
      </c>
    </row>
    <row r="34" spans="1:8" ht="18.75" customHeight="1" x14ac:dyDescent="0.25">
      <c r="A34" s="21">
        <f t="shared" si="1"/>
        <v>26</v>
      </c>
      <c r="B34" s="18">
        <v>5136</v>
      </c>
      <c r="C34" s="22">
        <v>43373</v>
      </c>
      <c r="D34" s="23" t="s">
        <v>81</v>
      </c>
      <c r="E34" s="21" t="s">
        <v>6</v>
      </c>
      <c r="F34" s="21">
        <v>215</v>
      </c>
      <c r="G34" s="24">
        <v>25.42</v>
      </c>
      <c r="H34" s="24">
        <f t="shared" si="0"/>
        <v>5465.3</v>
      </c>
    </row>
    <row r="35" spans="1:8" ht="18.75" customHeight="1" x14ac:dyDescent="0.25">
      <c r="A35" s="21">
        <f t="shared" si="1"/>
        <v>27</v>
      </c>
      <c r="B35" s="18">
        <v>5136</v>
      </c>
      <c r="C35" s="22">
        <v>43373</v>
      </c>
      <c r="D35" s="23" t="s">
        <v>34</v>
      </c>
      <c r="E35" s="21" t="s">
        <v>6</v>
      </c>
      <c r="F35" s="21">
        <v>60</v>
      </c>
      <c r="G35" s="24">
        <v>135.59</v>
      </c>
      <c r="H35" s="24">
        <f t="shared" si="0"/>
        <v>8135.4000000000005</v>
      </c>
    </row>
    <row r="36" spans="1:8" ht="18.75" customHeight="1" x14ac:dyDescent="0.25">
      <c r="A36" s="21">
        <f t="shared" si="1"/>
        <v>28</v>
      </c>
      <c r="B36" s="18">
        <v>5136</v>
      </c>
      <c r="C36" s="22">
        <v>43373</v>
      </c>
      <c r="D36" s="23" t="s">
        <v>107</v>
      </c>
      <c r="E36" s="21" t="s">
        <v>6</v>
      </c>
      <c r="F36" s="21">
        <v>26</v>
      </c>
      <c r="G36" s="24">
        <v>56</v>
      </c>
      <c r="H36" s="24">
        <f t="shared" si="0"/>
        <v>1456</v>
      </c>
    </row>
    <row r="37" spans="1:8" ht="18.75" customHeight="1" x14ac:dyDescent="0.25">
      <c r="A37" s="21">
        <f t="shared" si="1"/>
        <v>29</v>
      </c>
      <c r="B37" s="18">
        <v>5136</v>
      </c>
      <c r="C37" s="22">
        <v>43373</v>
      </c>
      <c r="D37" s="23" t="s">
        <v>109</v>
      </c>
      <c r="E37" s="21" t="s">
        <v>6</v>
      </c>
      <c r="F37" s="21">
        <v>10</v>
      </c>
      <c r="G37" s="24">
        <v>152.38</v>
      </c>
      <c r="H37" s="24">
        <f t="shared" si="0"/>
        <v>1523.8</v>
      </c>
    </row>
    <row r="38" spans="1:8" ht="18.75" customHeight="1" x14ac:dyDescent="0.25">
      <c r="A38" s="21">
        <f t="shared" si="1"/>
        <v>30</v>
      </c>
      <c r="B38" s="18">
        <v>5136</v>
      </c>
      <c r="C38" s="22">
        <v>43373</v>
      </c>
      <c r="D38" s="23" t="s">
        <v>110</v>
      </c>
      <c r="E38" s="21" t="s">
        <v>6</v>
      </c>
      <c r="F38" s="21">
        <v>10</v>
      </c>
      <c r="G38" s="24">
        <v>166</v>
      </c>
      <c r="H38" s="24">
        <f t="shared" si="0"/>
        <v>1660</v>
      </c>
    </row>
    <row r="39" spans="1:8" ht="18.75" customHeight="1" x14ac:dyDescent="0.25">
      <c r="A39" s="21">
        <f t="shared" si="1"/>
        <v>31</v>
      </c>
      <c r="B39" s="18">
        <v>5136</v>
      </c>
      <c r="C39" s="22">
        <v>43373</v>
      </c>
      <c r="D39" s="23" t="s">
        <v>58</v>
      </c>
      <c r="E39" s="21" t="s">
        <v>47</v>
      </c>
      <c r="F39" s="21">
        <v>20</v>
      </c>
      <c r="G39" s="24">
        <v>205.5</v>
      </c>
      <c r="H39" s="24">
        <f t="shared" si="0"/>
        <v>4110</v>
      </c>
    </row>
    <row r="40" spans="1:8" ht="18.75" customHeight="1" x14ac:dyDescent="0.25">
      <c r="A40" s="21">
        <f t="shared" si="1"/>
        <v>32</v>
      </c>
      <c r="B40" s="18">
        <v>5136</v>
      </c>
      <c r="C40" s="22">
        <v>43373</v>
      </c>
      <c r="D40" s="23" t="s">
        <v>60</v>
      </c>
      <c r="E40" s="21" t="s">
        <v>47</v>
      </c>
      <c r="F40" s="21">
        <v>17</v>
      </c>
      <c r="G40" s="24">
        <v>264.57</v>
      </c>
      <c r="H40" s="24">
        <f t="shared" si="0"/>
        <v>4497.6899999999996</v>
      </c>
    </row>
    <row r="41" spans="1:8" ht="18.75" customHeight="1" x14ac:dyDescent="0.25">
      <c r="A41" s="21">
        <f t="shared" si="1"/>
        <v>33</v>
      </c>
      <c r="B41" s="18">
        <v>5136</v>
      </c>
      <c r="C41" s="22">
        <v>43373</v>
      </c>
      <c r="D41" s="23" t="s">
        <v>59</v>
      </c>
      <c r="E41" s="21" t="s">
        <v>6</v>
      </c>
      <c r="F41" s="21">
        <v>10</v>
      </c>
      <c r="G41" s="24">
        <v>488.05</v>
      </c>
      <c r="H41" s="24">
        <f t="shared" si="0"/>
        <v>4880.5</v>
      </c>
    </row>
    <row r="42" spans="1:8" ht="18.75" customHeight="1" x14ac:dyDescent="0.25">
      <c r="A42" s="21">
        <f t="shared" si="1"/>
        <v>34</v>
      </c>
      <c r="B42" s="18">
        <v>5136</v>
      </c>
      <c r="C42" s="22">
        <v>43373</v>
      </c>
      <c r="D42" s="23" t="s">
        <v>20</v>
      </c>
      <c r="E42" s="21" t="s">
        <v>47</v>
      </c>
      <c r="F42" s="21">
        <v>36</v>
      </c>
      <c r="G42" s="24">
        <v>37</v>
      </c>
      <c r="H42" s="24">
        <f t="shared" si="0"/>
        <v>1332</v>
      </c>
    </row>
    <row r="43" spans="1:8" ht="18.75" customHeight="1" x14ac:dyDescent="0.25">
      <c r="A43" s="21">
        <f t="shared" si="1"/>
        <v>35</v>
      </c>
      <c r="B43" s="18">
        <v>5136</v>
      </c>
      <c r="C43" s="22">
        <v>43373</v>
      </c>
      <c r="D43" s="23" t="s">
        <v>97</v>
      </c>
      <c r="E43" s="21" t="s">
        <v>87</v>
      </c>
      <c r="F43" s="21">
        <v>5200</v>
      </c>
      <c r="G43" s="24">
        <v>3.36</v>
      </c>
      <c r="H43" s="24">
        <f t="shared" si="0"/>
        <v>17472</v>
      </c>
    </row>
    <row r="44" spans="1:8" ht="18.75" customHeight="1" x14ac:dyDescent="0.25">
      <c r="A44" s="21">
        <f t="shared" si="1"/>
        <v>36</v>
      </c>
      <c r="B44" s="18">
        <v>5136</v>
      </c>
      <c r="C44" s="22">
        <v>43373</v>
      </c>
      <c r="D44" s="23" t="s">
        <v>72</v>
      </c>
      <c r="E44" s="21" t="s">
        <v>123</v>
      </c>
      <c r="F44" s="21">
        <v>5900</v>
      </c>
      <c r="G44" s="24">
        <v>2.1</v>
      </c>
      <c r="H44" s="24">
        <f t="shared" si="0"/>
        <v>12390</v>
      </c>
    </row>
    <row r="45" spans="1:8" ht="18.75" customHeight="1" x14ac:dyDescent="0.25">
      <c r="A45" s="21">
        <f t="shared" si="1"/>
        <v>37</v>
      </c>
      <c r="B45" s="18">
        <v>5136</v>
      </c>
      <c r="C45" s="22">
        <v>43373</v>
      </c>
      <c r="D45" s="23" t="s">
        <v>26</v>
      </c>
      <c r="E45" s="21" t="s">
        <v>6</v>
      </c>
      <c r="F45" s="21">
        <v>35</v>
      </c>
      <c r="G45" s="24">
        <v>635.59</v>
      </c>
      <c r="H45" s="24">
        <f t="shared" si="0"/>
        <v>22245.65</v>
      </c>
    </row>
    <row r="46" spans="1:8" ht="18.75" customHeight="1" x14ac:dyDescent="0.25">
      <c r="A46" s="21">
        <f t="shared" si="1"/>
        <v>38</v>
      </c>
      <c r="B46" s="18">
        <v>5136</v>
      </c>
      <c r="C46" s="22">
        <v>43373</v>
      </c>
      <c r="D46" s="23" t="s">
        <v>18</v>
      </c>
      <c r="E46" s="21" t="s">
        <v>47</v>
      </c>
      <c r="F46" s="21">
        <v>212</v>
      </c>
      <c r="G46" s="24">
        <v>101.69</v>
      </c>
      <c r="H46" s="24">
        <f t="shared" si="0"/>
        <v>21558.28</v>
      </c>
    </row>
    <row r="47" spans="1:8" ht="18.75" customHeight="1" x14ac:dyDescent="0.25">
      <c r="A47" s="21">
        <f t="shared" si="1"/>
        <v>39</v>
      </c>
      <c r="B47" s="18">
        <v>5136</v>
      </c>
      <c r="C47" s="22">
        <v>43373</v>
      </c>
      <c r="D47" s="23" t="s">
        <v>53</v>
      </c>
      <c r="E47" s="21" t="s">
        <v>47</v>
      </c>
      <c r="F47" s="21">
        <v>9</v>
      </c>
      <c r="G47" s="24">
        <v>14</v>
      </c>
      <c r="H47" s="24">
        <f t="shared" si="0"/>
        <v>126</v>
      </c>
    </row>
    <row r="48" spans="1:8" ht="18.75" customHeight="1" x14ac:dyDescent="0.25">
      <c r="A48" s="21">
        <f t="shared" si="1"/>
        <v>40</v>
      </c>
      <c r="B48" s="18">
        <v>5136</v>
      </c>
      <c r="C48" s="22">
        <v>43373</v>
      </c>
      <c r="D48" s="23" t="s">
        <v>54</v>
      </c>
      <c r="E48" s="21" t="s">
        <v>47</v>
      </c>
      <c r="F48" s="21">
        <v>32</v>
      </c>
      <c r="G48" s="24">
        <v>24</v>
      </c>
      <c r="H48" s="24">
        <f t="shared" si="0"/>
        <v>768</v>
      </c>
    </row>
    <row r="49" spans="1:8" ht="18.75" customHeight="1" x14ac:dyDescent="0.25">
      <c r="A49" s="21">
        <f t="shared" si="1"/>
        <v>41</v>
      </c>
      <c r="B49" s="18">
        <v>5136</v>
      </c>
      <c r="C49" s="22">
        <v>43373</v>
      </c>
      <c r="D49" s="23" t="s">
        <v>55</v>
      </c>
      <c r="E49" s="21" t="s">
        <v>47</v>
      </c>
      <c r="F49" s="21">
        <v>15</v>
      </c>
      <c r="G49" s="24">
        <v>27</v>
      </c>
      <c r="H49" s="24">
        <f t="shared" si="0"/>
        <v>405</v>
      </c>
    </row>
    <row r="50" spans="1:8" ht="18.75" customHeight="1" x14ac:dyDescent="0.25">
      <c r="A50" s="21">
        <f t="shared" si="1"/>
        <v>42</v>
      </c>
      <c r="B50" s="18">
        <v>5136</v>
      </c>
      <c r="C50" s="22">
        <v>43373</v>
      </c>
      <c r="D50" s="23" t="s">
        <v>56</v>
      </c>
      <c r="E50" s="21" t="s">
        <v>47</v>
      </c>
      <c r="F50" s="21">
        <v>30</v>
      </c>
      <c r="G50" s="24">
        <v>54</v>
      </c>
      <c r="H50" s="24">
        <f t="shared" si="0"/>
        <v>1620</v>
      </c>
    </row>
    <row r="51" spans="1:8" ht="18.75" customHeight="1" x14ac:dyDescent="0.25">
      <c r="A51" s="21">
        <f t="shared" si="1"/>
        <v>43</v>
      </c>
      <c r="B51" s="18">
        <v>5136</v>
      </c>
      <c r="C51" s="22">
        <v>43373</v>
      </c>
      <c r="D51" s="23" t="s">
        <v>57</v>
      </c>
      <c r="E51" s="21" t="s">
        <v>47</v>
      </c>
      <c r="F51" s="21">
        <v>40</v>
      </c>
      <c r="G51" s="24">
        <v>57</v>
      </c>
      <c r="H51" s="24">
        <f t="shared" si="0"/>
        <v>2280</v>
      </c>
    </row>
    <row r="52" spans="1:8" ht="18.75" customHeight="1" x14ac:dyDescent="0.25">
      <c r="A52" s="21">
        <f t="shared" si="1"/>
        <v>44</v>
      </c>
      <c r="B52" s="18">
        <v>5136</v>
      </c>
      <c r="C52" s="22">
        <v>43373</v>
      </c>
      <c r="D52" s="23" t="s">
        <v>11</v>
      </c>
      <c r="E52" s="21" t="s">
        <v>47</v>
      </c>
      <c r="F52" s="21">
        <v>190</v>
      </c>
      <c r="G52" s="24">
        <v>19.95</v>
      </c>
      <c r="H52" s="24">
        <f t="shared" si="0"/>
        <v>3790.5</v>
      </c>
    </row>
    <row r="53" spans="1:8" ht="18.75" customHeight="1" x14ac:dyDescent="0.25">
      <c r="A53" s="21">
        <f t="shared" si="1"/>
        <v>45</v>
      </c>
      <c r="B53" s="18">
        <v>5136</v>
      </c>
      <c r="C53" s="22">
        <v>43373</v>
      </c>
      <c r="D53" s="23" t="s">
        <v>17</v>
      </c>
      <c r="E53" s="21" t="s">
        <v>47</v>
      </c>
      <c r="F53" s="21">
        <v>210</v>
      </c>
      <c r="G53" s="24">
        <v>32.200000000000003</v>
      </c>
      <c r="H53" s="24">
        <f t="shared" si="0"/>
        <v>6762.0000000000009</v>
      </c>
    </row>
    <row r="54" spans="1:8" ht="18.75" customHeight="1" x14ac:dyDescent="0.25">
      <c r="A54" s="21">
        <f t="shared" si="1"/>
        <v>46</v>
      </c>
      <c r="B54" s="18">
        <v>5136</v>
      </c>
      <c r="C54" s="22">
        <v>43373</v>
      </c>
      <c r="D54" s="23" t="s">
        <v>111</v>
      </c>
      <c r="E54" s="21" t="s">
        <v>6</v>
      </c>
      <c r="F54" s="21">
        <v>42</v>
      </c>
      <c r="G54" s="24">
        <v>114.4</v>
      </c>
      <c r="H54" s="24">
        <f t="shared" si="0"/>
        <v>4804.8</v>
      </c>
    </row>
    <row r="55" spans="1:8" ht="18.75" customHeight="1" x14ac:dyDescent="0.25">
      <c r="A55" s="21">
        <f t="shared" si="1"/>
        <v>47</v>
      </c>
      <c r="B55" s="18">
        <v>5136</v>
      </c>
      <c r="C55" s="22">
        <v>43373</v>
      </c>
      <c r="D55" s="23" t="s">
        <v>10</v>
      </c>
      <c r="E55" s="21" t="s">
        <v>6</v>
      </c>
      <c r="F55" s="21">
        <v>2</v>
      </c>
      <c r="G55" s="24">
        <v>471</v>
      </c>
      <c r="H55" s="24">
        <f t="shared" si="0"/>
        <v>942</v>
      </c>
    </row>
    <row r="56" spans="1:8" ht="18.75" customHeight="1" x14ac:dyDescent="0.25">
      <c r="A56" s="21">
        <f t="shared" si="1"/>
        <v>48</v>
      </c>
      <c r="B56" s="18">
        <v>5136</v>
      </c>
      <c r="C56" s="22">
        <v>43373</v>
      </c>
      <c r="D56" s="23" t="s">
        <v>21</v>
      </c>
      <c r="E56" s="21" t="s">
        <v>47</v>
      </c>
      <c r="F56" s="21">
        <v>70</v>
      </c>
      <c r="G56" s="24">
        <v>43.66</v>
      </c>
      <c r="H56" s="24">
        <f t="shared" si="0"/>
        <v>3056.2</v>
      </c>
    </row>
    <row r="57" spans="1:8" ht="18.75" customHeight="1" x14ac:dyDescent="0.25">
      <c r="A57" s="21">
        <f t="shared" si="1"/>
        <v>49</v>
      </c>
      <c r="B57" s="18">
        <v>5136</v>
      </c>
      <c r="C57" s="22">
        <v>43373</v>
      </c>
      <c r="D57" s="23" t="s">
        <v>90</v>
      </c>
      <c r="E57" s="21" t="s">
        <v>30</v>
      </c>
      <c r="F57" s="21">
        <v>180</v>
      </c>
      <c r="G57" s="24">
        <v>127</v>
      </c>
      <c r="H57" s="24">
        <f t="shared" si="0"/>
        <v>22860</v>
      </c>
    </row>
    <row r="58" spans="1:8" ht="18.75" customHeight="1" x14ac:dyDescent="0.25">
      <c r="A58" s="21">
        <f t="shared" si="1"/>
        <v>50</v>
      </c>
      <c r="B58" s="18">
        <v>5136</v>
      </c>
      <c r="C58" s="22">
        <v>43373</v>
      </c>
      <c r="D58" s="23" t="s">
        <v>66</v>
      </c>
      <c r="E58" s="21" t="s">
        <v>68</v>
      </c>
      <c r="F58" s="21">
        <v>90</v>
      </c>
      <c r="G58" s="24">
        <v>101.69</v>
      </c>
      <c r="H58" s="24">
        <f t="shared" si="0"/>
        <v>9152.1</v>
      </c>
    </row>
    <row r="59" spans="1:8" ht="18.75" customHeight="1" x14ac:dyDescent="0.25">
      <c r="A59" s="21">
        <f t="shared" si="1"/>
        <v>51</v>
      </c>
      <c r="B59" s="18">
        <v>5136</v>
      </c>
      <c r="C59" s="22">
        <v>43373</v>
      </c>
      <c r="D59" s="23" t="s">
        <v>100</v>
      </c>
      <c r="E59" s="21" t="s">
        <v>6</v>
      </c>
      <c r="F59" s="21">
        <v>50</v>
      </c>
      <c r="G59" s="24">
        <v>160</v>
      </c>
      <c r="H59" s="24">
        <f t="shared" si="0"/>
        <v>8000</v>
      </c>
    </row>
    <row r="60" spans="1:8" ht="18.75" customHeight="1" x14ac:dyDescent="0.25">
      <c r="A60" s="21">
        <f t="shared" si="1"/>
        <v>52</v>
      </c>
      <c r="B60" s="18">
        <v>5136</v>
      </c>
      <c r="C60" s="22">
        <v>43373</v>
      </c>
      <c r="D60" s="23" t="s">
        <v>31</v>
      </c>
      <c r="E60" s="21" t="s">
        <v>30</v>
      </c>
      <c r="F60" s="21">
        <v>63</v>
      </c>
      <c r="G60" s="24">
        <v>155</v>
      </c>
      <c r="H60" s="24">
        <f t="shared" si="0"/>
        <v>9765</v>
      </c>
    </row>
    <row r="61" spans="1:8" ht="18.75" customHeight="1" x14ac:dyDescent="0.25">
      <c r="A61" s="21">
        <f t="shared" si="1"/>
        <v>53</v>
      </c>
      <c r="B61" s="18">
        <v>5136</v>
      </c>
      <c r="C61" s="22">
        <v>43373</v>
      </c>
      <c r="D61" s="23" t="s">
        <v>23</v>
      </c>
      <c r="E61" s="21" t="s">
        <v>12</v>
      </c>
      <c r="F61" s="21">
        <v>44</v>
      </c>
      <c r="G61" s="24">
        <v>410</v>
      </c>
      <c r="H61" s="24">
        <f t="shared" si="0"/>
        <v>18040</v>
      </c>
    </row>
    <row r="62" spans="1:8" ht="18.75" customHeight="1" x14ac:dyDescent="0.25">
      <c r="A62" s="21">
        <f t="shared" si="1"/>
        <v>54</v>
      </c>
      <c r="B62" s="18">
        <v>5136</v>
      </c>
      <c r="C62" s="22">
        <v>43373</v>
      </c>
      <c r="D62" s="23" t="s">
        <v>94</v>
      </c>
      <c r="E62" s="21" t="s">
        <v>6</v>
      </c>
      <c r="F62" s="21">
        <v>1170</v>
      </c>
      <c r="G62" s="24">
        <v>2.5</v>
      </c>
      <c r="H62" s="24">
        <f t="shared" si="0"/>
        <v>2925</v>
      </c>
    </row>
    <row r="63" spans="1:8" ht="18.75" customHeight="1" x14ac:dyDescent="0.25">
      <c r="A63" s="21">
        <f t="shared" si="1"/>
        <v>55</v>
      </c>
      <c r="B63" s="18">
        <v>5136</v>
      </c>
      <c r="C63" s="22">
        <v>43373</v>
      </c>
      <c r="D63" s="23" t="s">
        <v>74</v>
      </c>
      <c r="E63" s="21" t="s">
        <v>6</v>
      </c>
      <c r="F63" s="21">
        <v>1212</v>
      </c>
      <c r="G63" s="24">
        <v>35.590000000000003</v>
      </c>
      <c r="H63" s="24">
        <f t="shared" si="0"/>
        <v>43135.08</v>
      </c>
    </row>
    <row r="64" spans="1:8" ht="18.75" customHeight="1" x14ac:dyDescent="0.25">
      <c r="A64" s="21">
        <f t="shared" si="1"/>
        <v>56</v>
      </c>
      <c r="B64" s="18">
        <v>5136</v>
      </c>
      <c r="C64" s="22">
        <v>43373</v>
      </c>
      <c r="D64" s="23" t="s">
        <v>113</v>
      </c>
      <c r="E64" s="21" t="s">
        <v>6</v>
      </c>
      <c r="F64" s="21">
        <v>1180</v>
      </c>
      <c r="G64" s="24">
        <v>14.23</v>
      </c>
      <c r="H64" s="24">
        <f t="shared" si="0"/>
        <v>16791.400000000001</v>
      </c>
    </row>
    <row r="65" spans="1:8" ht="18.75" customHeight="1" x14ac:dyDescent="0.25">
      <c r="A65" s="21">
        <f t="shared" si="1"/>
        <v>57</v>
      </c>
      <c r="B65" s="18">
        <v>5136</v>
      </c>
      <c r="C65" s="22">
        <v>43373</v>
      </c>
      <c r="D65" s="23" t="s">
        <v>25</v>
      </c>
      <c r="E65" s="21" t="s">
        <v>6</v>
      </c>
      <c r="F65" s="21">
        <v>66</v>
      </c>
      <c r="G65" s="24">
        <v>211.86</v>
      </c>
      <c r="H65" s="24">
        <f t="shared" si="0"/>
        <v>13982.76</v>
      </c>
    </row>
    <row r="66" spans="1:8" ht="18.75" customHeight="1" x14ac:dyDescent="0.25">
      <c r="A66" s="21">
        <f t="shared" si="1"/>
        <v>58</v>
      </c>
      <c r="B66" s="18">
        <v>5136</v>
      </c>
      <c r="C66" s="22">
        <v>43373</v>
      </c>
      <c r="D66" s="23" t="s">
        <v>29</v>
      </c>
      <c r="E66" s="21" t="s">
        <v>30</v>
      </c>
      <c r="F66" s="21">
        <v>22</v>
      </c>
      <c r="G66" s="24">
        <v>210</v>
      </c>
      <c r="H66" s="24">
        <f t="shared" si="0"/>
        <v>4620</v>
      </c>
    </row>
    <row r="67" spans="1:8" ht="18.75" customHeight="1" x14ac:dyDescent="0.25">
      <c r="A67" s="21">
        <f t="shared" si="1"/>
        <v>59</v>
      </c>
      <c r="B67" s="18">
        <v>5136</v>
      </c>
      <c r="C67" s="22">
        <v>43373</v>
      </c>
      <c r="D67" s="23" t="s">
        <v>83</v>
      </c>
      <c r="E67" s="21" t="s">
        <v>6</v>
      </c>
      <c r="F67" s="21">
        <v>350</v>
      </c>
      <c r="G67" s="24">
        <v>16.100000000000001</v>
      </c>
      <c r="H67" s="24">
        <f t="shared" si="0"/>
        <v>5635.0000000000009</v>
      </c>
    </row>
    <row r="68" spans="1:8" ht="18.75" customHeight="1" x14ac:dyDescent="0.25">
      <c r="A68" s="21">
        <f t="shared" si="1"/>
        <v>60</v>
      </c>
      <c r="B68" s="18">
        <v>5136</v>
      </c>
      <c r="C68" s="22">
        <v>43373</v>
      </c>
      <c r="D68" s="23" t="s">
        <v>71</v>
      </c>
      <c r="E68" s="21" t="s">
        <v>5</v>
      </c>
      <c r="F68" s="21">
        <v>560</v>
      </c>
      <c r="G68" s="24">
        <v>177.97</v>
      </c>
      <c r="H68" s="24">
        <f t="shared" si="0"/>
        <v>99663.2</v>
      </c>
    </row>
    <row r="69" spans="1:8" ht="18.75" customHeight="1" x14ac:dyDescent="0.25">
      <c r="A69" s="21">
        <f t="shared" si="1"/>
        <v>61</v>
      </c>
      <c r="B69" s="18">
        <v>5136</v>
      </c>
      <c r="C69" s="22">
        <v>43373</v>
      </c>
      <c r="D69" s="23" t="s">
        <v>73</v>
      </c>
      <c r="E69" s="21" t="s">
        <v>5</v>
      </c>
      <c r="F69" s="21">
        <v>30</v>
      </c>
      <c r="G69" s="24">
        <v>228.81</v>
      </c>
      <c r="H69" s="24">
        <f t="shared" si="0"/>
        <v>6864.3</v>
      </c>
    </row>
    <row r="70" spans="1:8" ht="18.75" customHeight="1" x14ac:dyDescent="0.25">
      <c r="A70" s="21">
        <f t="shared" si="1"/>
        <v>62</v>
      </c>
      <c r="B70" s="18">
        <v>5136</v>
      </c>
      <c r="C70" s="22">
        <v>43373</v>
      </c>
      <c r="D70" s="23" t="s">
        <v>4</v>
      </c>
      <c r="E70" s="21" t="s">
        <v>5</v>
      </c>
      <c r="F70" s="21">
        <v>288</v>
      </c>
      <c r="G70" s="24">
        <v>258.47000000000003</v>
      </c>
      <c r="H70" s="24">
        <f t="shared" si="0"/>
        <v>74439.360000000015</v>
      </c>
    </row>
    <row r="71" spans="1:8" ht="18.75" customHeight="1" x14ac:dyDescent="0.25">
      <c r="A71" s="21">
        <f t="shared" si="1"/>
        <v>63</v>
      </c>
      <c r="B71" s="18">
        <v>5136</v>
      </c>
      <c r="C71" s="22">
        <v>43373</v>
      </c>
      <c r="D71" s="23" t="s">
        <v>22</v>
      </c>
      <c r="E71" s="21" t="s">
        <v>27</v>
      </c>
      <c r="F71" s="21">
        <v>8</v>
      </c>
      <c r="G71" s="24">
        <v>120</v>
      </c>
      <c r="H71" s="24">
        <f t="shared" si="0"/>
        <v>960</v>
      </c>
    </row>
    <row r="72" spans="1:8" ht="18.75" customHeight="1" x14ac:dyDescent="0.25">
      <c r="A72" s="21">
        <f t="shared" si="1"/>
        <v>64</v>
      </c>
      <c r="B72" s="18">
        <v>5136</v>
      </c>
      <c r="C72" s="22">
        <v>43373</v>
      </c>
      <c r="D72" s="23" t="s">
        <v>33</v>
      </c>
      <c r="E72" s="21" t="s">
        <v>6</v>
      </c>
      <c r="F72" s="21">
        <v>220</v>
      </c>
      <c r="G72" s="24">
        <v>16.95</v>
      </c>
      <c r="H72" s="24">
        <f t="shared" si="0"/>
        <v>3729</v>
      </c>
    </row>
    <row r="73" spans="1:8" ht="18.75" customHeight="1" x14ac:dyDescent="0.25">
      <c r="A73" s="21">
        <f t="shared" si="1"/>
        <v>65</v>
      </c>
      <c r="B73" s="18">
        <v>5136</v>
      </c>
      <c r="C73" s="22">
        <v>43373</v>
      </c>
      <c r="D73" s="23" t="s">
        <v>98</v>
      </c>
      <c r="E73" s="21" t="s">
        <v>6</v>
      </c>
      <c r="F73" s="21">
        <v>704</v>
      </c>
      <c r="G73" s="24">
        <v>85</v>
      </c>
      <c r="H73" s="24">
        <f t="shared" ref="H73:H111" si="2">+F73*G73</f>
        <v>59840</v>
      </c>
    </row>
    <row r="74" spans="1:8" ht="18.75" customHeight="1" x14ac:dyDescent="0.25">
      <c r="A74" s="21">
        <f t="shared" si="1"/>
        <v>66</v>
      </c>
      <c r="B74" s="18">
        <v>5136</v>
      </c>
      <c r="C74" s="22">
        <v>43373</v>
      </c>
      <c r="D74" s="23" t="s">
        <v>62</v>
      </c>
      <c r="E74" s="21" t="s">
        <v>6</v>
      </c>
      <c r="F74" s="21">
        <v>744</v>
      </c>
      <c r="G74" s="24">
        <v>60.17</v>
      </c>
      <c r="H74" s="24">
        <f t="shared" si="2"/>
        <v>44766.48</v>
      </c>
    </row>
    <row r="75" spans="1:8" ht="18.75" customHeight="1" x14ac:dyDescent="0.25">
      <c r="A75" s="21">
        <f t="shared" ref="A75:A111" si="3">+A74+1</f>
        <v>67</v>
      </c>
      <c r="B75" s="18">
        <v>5136</v>
      </c>
      <c r="C75" s="22">
        <v>43373</v>
      </c>
      <c r="D75" s="23" t="s">
        <v>13</v>
      </c>
      <c r="E75" s="21" t="s">
        <v>6</v>
      </c>
      <c r="F75" s="21">
        <v>357</v>
      </c>
      <c r="G75" s="24">
        <v>14</v>
      </c>
      <c r="H75" s="24">
        <f t="shared" si="2"/>
        <v>4998</v>
      </c>
    </row>
    <row r="76" spans="1:8" ht="18.75" customHeight="1" x14ac:dyDescent="0.25">
      <c r="A76" s="21">
        <f t="shared" si="3"/>
        <v>68</v>
      </c>
      <c r="B76" s="18">
        <v>5136</v>
      </c>
      <c r="C76" s="22">
        <v>43373</v>
      </c>
      <c r="D76" s="23" t="s">
        <v>88</v>
      </c>
      <c r="E76" s="21" t="s">
        <v>6</v>
      </c>
      <c r="F76" s="21">
        <v>140</v>
      </c>
      <c r="G76" s="24">
        <v>80</v>
      </c>
      <c r="H76" s="24">
        <f t="shared" si="2"/>
        <v>11200</v>
      </c>
    </row>
    <row r="77" spans="1:8" ht="18.75" customHeight="1" x14ac:dyDescent="0.25">
      <c r="A77" s="21">
        <f t="shared" si="3"/>
        <v>69</v>
      </c>
      <c r="B77" s="18">
        <v>5136</v>
      </c>
      <c r="C77" s="22">
        <v>43373</v>
      </c>
      <c r="D77" s="23" t="s">
        <v>8</v>
      </c>
      <c r="E77" s="21" t="s">
        <v>6</v>
      </c>
      <c r="F77" s="21">
        <v>40</v>
      </c>
      <c r="G77" s="24">
        <v>135.59</v>
      </c>
      <c r="H77" s="24">
        <f t="shared" si="2"/>
        <v>5423.6</v>
      </c>
    </row>
    <row r="78" spans="1:8" ht="18.75" customHeight="1" x14ac:dyDescent="0.25">
      <c r="A78" s="21">
        <f t="shared" si="3"/>
        <v>70</v>
      </c>
      <c r="B78" s="18">
        <v>5136</v>
      </c>
      <c r="C78" s="22">
        <v>43373</v>
      </c>
      <c r="D78" s="23" t="s">
        <v>24</v>
      </c>
      <c r="E78" s="21" t="s">
        <v>12</v>
      </c>
      <c r="F78" s="21">
        <v>6</v>
      </c>
      <c r="G78" s="24">
        <v>306</v>
      </c>
      <c r="H78" s="24">
        <f t="shared" si="2"/>
        <v>1836</v>
      </c>
    </row>
    <row r="79" spans="1:8" ht="18.75" customHeight="1" x14ac:dyDescent="0.25">
      <c r="A79" s="21">
        <f t="shared" si="3"/>
        <v>71</v>
      </c>
      <c r="B79" s="18">
        <v>5136</v>
      </c>
      <c r="C79" s="22">
        <v>43373</v>
      </c>
      <c r="D79" s="23" t="s">
        <v>82</v>
      </c>
      <c r="E79" s="21" t="s">
        <v>27</v>
      </c>
      <c r="F79" s="21">
        <v>28</v>
      </c>
      <c r="G79" s="24">
        <v>33.9</v>
      </c>
      <c r="H79" s="24">
        <f t="shared" si="2"/>
        <v>949.19999999999993</v>
      </c>
    </row>
    <row r="80" spans="1:8" ht="18.75" customHeight="1" x14ac:dyDescent="0.25">
      <c r="A80" s="21">
        <f t="shared" si="3"/>
        <v>72</v>
      </c>
      <c r="B80" s="18">
        <v>5136</v>
      </c>
      <c r="C80" s="22">
        <v>43373</v>
      </c>
      <c r="D80" s="23" t="s">
        <v>61</v>
      </c>
      <c r="E80" s="21" t="s">
        <v>6</v>
      </c>
      <c r="F80" s="21">
        <v>20</v>
      </c>
      <c r="G80" s="24">
        <v>67.8</v>
      </c>
      <c r="H80" s="24">
        <f t="shared" si="2"/>
        <v>1356</v>
      </c>
    </row>
    <row r="81" spans="1:8" ht="18.75" customHeight="1" x14ac:dyDescent="0.25">
      <c r="A81" s="21">
        <f t="shared" si="3"/>
        <v>73</v>
      </c>
      <c r="B81" s="18">
        <v>5136</v>
      </c>
      <c r="C81" s="22">
        <v>43373</v>
      </c>
      <c r="D81" s="23" t="s">
        <v>32</v>
      </c>
      <c r="E81" s="21" t="s">
        <v>6</v>
      </c>
      <c r="F81" s="21">
        <v>6</v>
      </c>
      <c r="G81" s="24">
        <v>93.22</v>
      </c>
      <c r="H81" s="24">
        <f t="shared" si="2"/>
        <v>559.31999999999994</v>
      </c>
    </row>
    <row r="82" spans="1:8" ht="18.75" customHeight="1" x14ac:dyDescent="0.25">
      <c r="A82" s="21">
        <f t="shared" si="3"/>
        <v>74</v>
      </c>
      <c r="B82" s="18">
        <v>5136</v>
      </c>
      <c r="C82" s="22">
        <v>43373</v>
      </c>
      <c r="D82" s="23" t="s">
        <v>41</v>
      </c>
      <c r="E82" s="21" t="s">
        <v>6</v>
      </c>
      <c r="F82" s="21">
        <v>80</v>
      </c>
      <c r="G82" s="24">
        <v>16.95</v>
      </c>
      <c r="H82" s="24">
        <f t="shared" si="2"/>
        <v>1356</v>
      </c>
    </row>
    <row r="83" spans="1:8" ht="18.75" customHeight="1" x14ac:dyDescent="0.25">
      <c r="A83" s="21">
        <f t="shared" si="3"/>
        <v>75</v>
      </c>
      <c r="B83" s="18">
        <v>5136</v>
      </c>
      <c r="C83" s="22">
        <v>43373</v>
      </c>
      <c r="D83" s="23" t="s">
        <v>40</v>
      </c>
      <c r="E83" s="21" t="s">
        <v>6</v>
      </c>
      <c r="F83" s="21">
        <v>360</v>
      </c>
      <c r="G83" s="24">
        <v>25.42</v>
      </c>
      <c r="H83" s="24">
        <f t="shared" si="2"/>
        <v>9151.2000000000007</v>
      </c>
    </row>
    <row r="84" spans="1:8" ht="18.75" customHeight="1" x14ac:dyDescent="0.25">
      <c r="A84" s="21">
        <f t="shared" si="3"/>
        <v>76</v>
      </c>
      <c r="B84" s="18">
        <v>5136</v>
      </c>
      <c r="C84" s="22">
        <v>43373</v>
      </c>
      <c r="D84" s="23" t="s">
        <v>42</v>
      </c>
      <c r="E84" s="21" t="s">
        <v>6</v>
      </c>
      <c r="F84" s="21">
        <v>55</v>
      </c>
      <c r="G84" s="24">
        <v>38.14</v>
      </c>
      <c r="H84" s="24">
        <f t="shared" si="2"/>
        <v>2097.6999999999998</v>
      </c>
    </row>
    <row r="85" spans="1:8" ht="18.75" customHeight="1" x14ac:dyDescent="0.25">
      <c r="A85" s="21">
        <f t="shared" si="3"/>
        <v>77</v>
      </c>
      <c r="B85" s="18">
        <v>5136</v>
      </c>
      <c r="C85" s="22">
        <v>43373</v>
      </c>
      <c r="D85" s="23" t="s">
        <v>39</v>
      </c>
      <c r="E85" s="21" t="s">
        <v>6</v>
      </c>
      <c r="F85" s="21">
        <v>200</v>
      </c>
      <c r="G85" s="24">
        <v>67.8</v>
      </c>
      <c r="H85" s="24">
        <f t="shared" si="2"/>
        <v>13560</v>
      </c>
    </row>
    <row r="86" spans="1:8" ht="18.75" customHeight="1" x14ac:dyDescent="0.25">
      <c r="A86" s="21">
        <f t="shared" si="3"/>
        <v>78</v>
      </c>
      <c r="B86" s="18">
        <v>5136</v>
      </c>
      <c r="C86" s="22">
        <v>43373</v>
      </c>
      <c r="D86" s="23" t="s">
        <v>115</v>
      </c>
      <c r="E86" s="21" t="s">
        <v>6</v>
      </c>
      <c r="F86" s="21">
        <v>8</v>
      </c>
      <c r="G86" s="24">
        <v>141.51</v>
      </c>
      <c r="H86" s="24">
        <f t="shared" si="2"/>
        <v>1132.08</v>
      </c>
    </row>
    <row r="87" spans="1:8" ht="18.75" customHeight="1" x14ac:dyDescent="0.25">
      <c r="A87" s="21">
        <f t="shared" si="3"/>
        <v>79</v>
      </c>
      <c r="B87" s="18">
        <v>5136</v>
      </c>
      <c r="C87" s="22">
        <v>43373</v>
      </c>
      <c r="D87" s="23" t="s">
        <v>116</v>
      </c>
      <c r="E87" s="21" t="s">
        <v>6</v>
      </c>
      <c r="F87" s="21">
        <v>5</v>
      </c>
      <c r="G87" s="24">
        <v>322.02</v>
      </c>
      <c r="H87" s="24">
        <f t="shared" si="2"/>
        <v>1610.1</v>
      </c>
    </row>
    <row r="88" spans="1:8" ht="18.75" customHeight="1" x14ac:dyDescent="0.25">
      <c r="A88" s="21">
        <f t="shared" si="3"/>
        <v>80</v>
      </c>
      <c r="B88" s="18">
        <v>5136</v>
      </c>
      <c r="C88" s="22">
        <v>43373</v>
      </c>
      <c r="D88" s="23" t="s">
        <v>117</v>
      </c>
      <c r="E88" s="21" t="s">
        <v>6</v>
      </c>
      <c r="F88" s="21">
        <v>99</v>
      </c>
      <c r="G88" s="24">
        <v>4.74</v>
      </c>
      <c r="H88" s="24">
        <f t="shared" si="2"/>
        <v>469.26000000000005</v>
      </c>
    </row>
    <row r="89" spans="1:8" ht="18.75" customHeight="1" x14ac:dyDescent="0.25">
      <c r="A89" s="21">
        <f t="shared" si="3"/>
        <v>81</v>
      </c>
      <c r="B89" s="18">
        <v>5136</v>
      </c>
      <c r="C89" s="22">
        <v>43373</v>
      </c>
      <c r="D89" s="23" t="s">
        <v>44</v>
      </c>
      <c r="E89" s="21" t="s">
        <v>6</v>
      </c>
      <c r="F89" s="21">
        <v>125</v>
      </c>
      <c r="G89" s="24">
        <v>16.95</v>
      </c>
      <c r="H89" s="24">
        <f t="shared" si="2"/>
        <v>2118.75</v>
      </c>
    </row>
    <row r="90" spans="1:8" ht="18.75" customHeight="1" x14ac:dyDescent="0.25">
      <c r="A90" s="21">
        <f t="shared" si="3"/>
        <v>82</v>
      </c>
      <c r="B90" s="18">
        <v>5136</v>
      </c>
      <c r="C90" s="22">
        <v>43373</v>
      </c>
      <c r="D90" s="23" t="s">
        <v>16</v>
      </c>
      <c r="E90" s="21" t="s">
        <v>6</v>
      </c>
      <c r="F90" s="21">
        <v>21</v>
      </c>
      <c r="G90" s="24">
        <v>236</v>
      </c>
      <c r="H90" s="24">
        <f t="shared" si="2"/>
        <v>4956</v>
      </c>
    </row>
    <row r="91" spans="1:8" ht="18.75" customHeight="1" x14ac:dyDescent="0.25">
      <c r="A91" s="21">
        <f t="shared" si="3"/>
        <v>83</v>
      </c>
      <c r="B91" s="18">
        <v>5136</v>
      </c>
      <c r="C91" s="22">
        <v>43373</v>
      </c>
      <c r="D91" s="23" t="s">
        <v>9</v>
      </c>
      <c r="E91" s="21" t="s">
        <v>6</v>
      </c>
      <c r="F91" s="21">
        <v>23</v>
      </c>
      <c r="G91" s="24">
        <v>118</v>
      </c>
      <c r="H91" s="24">
        <f t="shared" si="2"/>
        <v>2714</v>
      </c>
    </row>
    <row r="92" spans="1:8" ht="18.75" customHeight="1" x14ac:dyDescent="0.25">
      <c r="A92" s="21">
        <f t="shared" si="3"/>
        <v>84</v>
      </c>
      <c r="B92" s="18">
        <v>5136</v>
      </c>
      <c r="C92" s="22">
        <v>43373</v>
      </c>
      <c r="D92" s="23" t="s">
        <v>119</v>
      </c>
      <c r="E92" s="21" t="s">
        <v>6</v>
      </c>
      <c r="F92" s="21">
        <v>30</v>
      </c>
      <c r="G92" s="24">
        <v>4.51</v>
      </c>
      <c r="H92" s="24">
        <f t="shared" si="2"/>
        <v>135.29999999999998</v>
      </c>
    </row>
    <row r="93" spans="1:8" ht="18.75" customHeight="1" x14ac:dyDescent="0.25">
      <c r="A93" s="21">
        <f t="shared" si="3"/>
        <v>85</v>
      </c>
      <c r="B93" s="18">
        <v>5136</v>
      </c>
      <c r="C93" s="22">
        <v>43373</v>
      </c>
      <c r="D93" s="23" t="s">
        <v>92</v>
      </c>
      <c r="E93" s="21" t="s">
        <v>6</v>
      </c>
      <c r="F93" s="21">
        <v>700</v>
      </c>
      <c r="G93" s="24">
        <v>50</v>
      </c>
      <c r="H93" s="24">
        <f t="shared" si="2"/>
        <v>35000</v>
      </c>
    </row>
    <row r="94" spans="1:8" ht="18.75" customHeight="1" x14ac:dyDescent="0.25">
      <c r="A94" s="21">
        <f t="shared" si="3"/>
        <v>86</v>
      </c>
      <c r="B94" s="18">
        <v>5136</v>
      </c>
      <c r="C94" s="22">
        <v>43373</v>
      </c>
      <c r="D94" s="23" t="s">
        <v>14</v>
      </c>
      <c r="E94" s="21" t="s">
        <v>6</v>
      </c>
      <c r="F94" s="21">
        <v>1500</v>
      </c>
      <c r="G94" s="24">
        <v>8.4700000000000006</v>
      </c>
      <c r="H94" s="24">
        <f t="shared" si="2"/>
        <v>12705.000000000002</v>
      </c>
    </row>
    <row r="95" spans="1:8" ht="18.75" customHeight="1" x14ac:dyDescent="0.25">
      <c r="A95" s="21">
        <f t="shared" si="3"/>
        <v>87</v>
      </c>
      <c r="B95" s="18">
        <v>5136</v>
      </c>
      <c r="C95" s="22">
        <v>43373</v>
      </c>
      <c r="D95" s="23" t="s">
        <v>70</v>
      </c>
      <c r="E95" s="21" t="s">
        <v>6</v>
      </c>
      <c r="F95" s="21">
        <v>1650</v>
      </c>
      <c r="G95" s="24">
        <v>5.93</v>
      </c>
      <c r="H95" s="24">
        <f t="shared" si="2"/>
        <v>9784.5</v>
      </c>
    </row>
    <row r="96" spans="1:8" ht="18.75" customHeight="1" x14ac:dyDescent="0.25">
      <c r="A96" s="21">
        <f t="shared" si="3"/>
        <v>88</v>
      </c>
      <c r="B96" s="18">
        <v>5136</v>
      </c>
      <c r="C96" s="22">
        <v>43373</v>
      </c>
      <c r="D96" s="23" t="s">
        <v>69</v>
      </c>
      <c r="E96" s="21" t="s">
        <v>6</v>
      </c>
      <c r="F96" s="21">
        <v>2800</v>
      </c>
      <c r="G96" s="24">
        <v>4.24</v>
      </c>
      <c r="H96" s="24">
        <f t="shared" si="2"/>
        <v>11872</v>
      </c>
    </row>
    <row r="97" spans="1:8" ht="18.75" customHeight="1" x14ac:dyDescent="0.25">
      <c r="A97" s="21">
        <f t="shared" si="3"/>
        <v>89</v>
      </c>
      <c r="B97" s="18">
        <v>5136</v>
      </c>
      <c r="C97" s="22">
        <v>43373</v>
      </c>
      <c r="D97" s="23" t="s">
        <v>104</v>
      </c>
      <c r="E97" s="21" t="s">
        <v>6</v>
      </c>
      <c r="F97" s="21">
        <v>1435</v>
      </c>
      <c r="G97" s="24">
        <v>3</v>
      </c>
      <c r="H97" s="24">
        <f t="shared" si="2"/>
        <v>4305</v>
      </c>
    </row>
    <row r="98" spans="1:8" ht="18.75" customHeight="1" x14ac:dyDescent="0.25">
      <c r="A98" s="21">
        <f t="shared" si="3"/>
        <v>90</v>
      </c>
      <c r="B98" s="18">
        <v>5136</v>
      </c>
      <c r="C98" s="22">
        <v>43373</v>
      </c>
      <c r="D98" s="23" t="s">
        <v>63</v>
      </c>
      <c r="E98" s="21" t="s">
        <v>6</v>
      </c>
      <c r="F98" s="21">
        <v>56</v>
      </c>
      <c r="G98" s="24">
        <v>148.31</v>
      </c>
      <c r="H98" s="24">
        <f t="shared" si="2"/>
        <v>8305.36</v>
      </c>
    </row>
    <row r="99" spans="1:8" ht="18.75" customHeight="1" x14ac:dyDescent="0.25">
      <c r="A99" s="21">
        <f t="shared" si="3"/>
        <v>91</v>
      </c>
      <c r="B99" s="18">
        <v>5136</v>
      </c>
      <c r="C99" s="22">
        <v>43373</v>
      </c>
      <c r="D99" s="23" t="s">
        <v>118</v>
      </c>
      <c r="E99" s="21" t="s">
        <v>6</v>
      </c>
      <c r="F99" s="21">
        <v>90</v>
      </c>
      <c r="G99" s="24">
        <v>23.98</v>
      </c>
      <c r="H99" s="24">
        <f t="shared" si="2"/>
        <v>2158.1999999999998</v>
      </c>
    </row>
    <row r="100" spans="1:8" ht="18.75" customHeight="1" x14ac:dyDescent="0.25">
      <c r="A100" s="21">
        <f t="shared" si="3"/>
        <v>92</v>
      </c>
      <c r="B100" s="18">
        <v>5136</v>
      </c>
      <c r="C100" s="22">
        <v>43373</v>
      </c>
      <c r="D100" s="23" t="s">
        <v>50</v>
      </c>
      <c r="E100" s="21" t="s">
        <v>6</v>
      </c>
      <c r="F100" s="21">
        <v>60</v>
      </c>
      <c r="G100" s="24">
        <v>50.85</v>
      </c>
      <c r="H100" s="24">
        <f t="shared" si="2"/>
        <v>3051</v>
      </c>
    </row>
    <row r="101" spans="1:8" ht="18.75" customHeight="1" x14ac:dyDescent="0.25">
      <c r="A101" s="21">
        <f t="shared" si="3"/>
        <v>93</v>
      </c>
      <c r="B101" s="18">
        <v>5136</v>
      </c>
      <c r="C101" s="22">
        <v>43373</v>
      </c>
      <c r="D101" s="23" t="s">
        <v>52</v>
      </c>
      <c r="E101" s="21" t="s">
        <v>6</v>
      </c>
      <c r="F101" s="21">
        <v>20</v>
      </c>
      <c r="G101" s="24">
        <v>50.85</v>
      </c>
      <c r="H101" s="24">
        <f t="shared" si="2"/>
        <v>1017</v>
      </c>
    </row>
    <row r="102" spans="1:8" ht="18.75" customHeight="1" x14ac:dyDescent="0.25">
      <c r="A102" s="21">
        <f t="shared" si="3"/>
        <v>94</v>
      </c>
      <c r="B102" s="18">
        <v>5136</v>
      </c>
      <c r="C102" s="22">
        <v>43373</v>
      </c>
      <c r="D102" s="23" t="s">
        <v>51</v>
      </c>
      <c r="E102" s="21" t="s">
        <v>6</v>
      </c>
      <c r="F102" s="21">
        <v>47</v>
      </c>
      <c r="G102" s="24">
        <v>50.85</v>
      </c>
      <c r="H102" s="24">
        <f t="shared" si="2"/>
        <v>2389.9500000000003</v>
      </c>
    </row>
    <row r="103" spans="1:8" ht="18.75" customHeight="1" x14ac:dyDescent="0.25">
      <c r="A103" s="21">
        <f t="shared" si="3"/>
        <v>95</v>
      </c>
      <c r="B103" s="18">
        <v>5136</v>
      </c>
      <c r="C103" s="22">
        <v>43373</v>
      </c>
      <c r="D103" s="23" t="s">
        <v>76</v>
      </c>
      <c r="E103" s="21" t="s">
        <v>6</v>
      </c>
      <c r="F103" s="21">
        <v>17</v>
      </c>
      <c r="G103" s="24">
        <v>165.25</v>
      </c>
      <c r="H103" s="24">
        <f t="shared" si="2"/>
        <v>2809.25</v>
      </c>
    </row>
    <row r="104" spans="1:8" ht="18.75" customHeight="1" x14ac:dyDescent="0.25">
      <c r="A104" s="21">
        <f t="shared" si="3"/>
        <v>96</v>
      </c>
      <c r="B104" s="18">
        <v>5136</v>
      </c>
      <c r="C104" s="22">
        <v>43373</v>
      </c>
      <c r="D104" s="23" t="s">
        <v>19</v>
      </c>
      <c r="E104" s="21" t="s">
        <v>6</v>
      </c>
      <c r="F104" s="21">
        <v>26</v>
      </c>
      <c r="G104" s="24">
        <v>150</v>
      </c>
      <c r="H104" s="24">
        <f t="shared" si="2"/>
        <v>3900</v>
      </c>
    </row>
    <row r="105" spans="1:8" ht="18.75" customHeight="1" x14ac:dyDescent="0.25">
      <c r="A105" s="21">
        <f t="shared" si="3"/>
        <v>97</v>
      </c>
      <c r="B105" s="18">
        <v>5136</v>
      </c>
      <c r="C105" s="22">
        <v>43373</v>
      </c>
      <c r="D105" s="23" t="s">
        <v>67</v>
      </c>
      <c r="E105" s="21" t="s">
        <v>6</v>
      </c>
      <c r="F105" s="21">
        <v>170</v>
      </c>
      <c r="G105" s="24">
        <v>144.07</v>
      </c>
      <c r="H105" s="24">
        <f t="shared" si="2"/>
        <v>24491.899999999998</v>
      </c>
    </row>
    <row r="106" spans="1:8" ht="18.75" customHeight="1" x14ac:dyDescent="0.25">
      <c r="A106" s="21">
        <f t="shared" si="3"/>
        <v>98</v>
      </c>
      <c r="B106" s="18">
        <v>5136</v>
      </c>
      <c r="C106" s="22">
        <v>43373</v>
      </c>
      <c r="D106" s="23" t="s">
        <v>114</v>
      </c>
      <c r="E106" s="21" t="s">
        <v>6</v>
      </c>
      <c r="F106" s="21">
        <v>8</v>
      </c>
      <c r="G106" s="24">
        <v>2805.44</v>
      </c>
      <c r="H106" s="24">
        <f t="shared" si="2"/>
        <v>22443.52</v>
      </c>
    </row>
    <row r="107" spans="1:8" ht="18.75" customHeight="1" x14ac:dyDescent="0.25">
      <c r="A107" s="21">
        <f t="shared" si="3"/>
        <v>99</v>
      </c>
      <c r="B107" s="18">
        <v>5136</v>
      </c>
      <c r="C107" s="22">
        <v>43373</v>
      </c>
      <c r="D107" s="23" t="s">
        <v>96</v>
      </c>
      <c r="E107" s="21" t="s">
        <v>6</v>
      </c>
      <c r="F107" s="21">
        <v>14</v>
      </c>
      <c r="G107" s="24">
        <v>6860</v>
      </c>
      <c r="H107" s="24">
        <f t="shared" si="2"/>
        <v>96040</v>
      </c>
    </row>
    <row r="108" spans="1:8" ht="18.75" customHeight="1" x14ac:dyDescent="0.25">
      <c r="A108" s="21">
        <f t="shared" si="3"/>
        <v>100</v>
      </c>
      <c r="B108" s="18">
        <v>5136</v>
      </c>
      <c r="C108" s="22">
        <v>43373</v>
      </c>
      <c r="D108" s="23" t="s">
        <v>75</v>
      </c>
      <c r="E108" s="21" t="s">
        <v>6</v>
      </c>
      <c r="F108" s="21">
        <v>5</v>
      </c>
      <c r="G108" s="24">
        <v>8305.08</v>
      </c>
      <c r="H108" s="24">
        <f t="shared" si="2"/>
        <v>41525.4</v>
      </c>
    </row>
    <row r="109" spans="1:8" ht="18.75" customHeight="1" x14ac:dyDescent="0.25">
      <c r="A109" s="21">
        <f t="shared" si="3"/>
        <v>101</v>
      </c>
      <c r="B109" s="18">
        <v>5136</v>
      </c>
      <c r="C109" s="22">
        <v>43373</v>
      </c>
      <c r="D109" s="23" t="s">
        <v>64</v>
      </c>
      <c r="E109" s="21" t="s">
        <v>27</v>
      </c>
      <c r="F109" s="21">
        <v>390</v>
      </c>
      <c r="G109" s="24">
        <v>52.54</v>
      </c>
      <c r="H109" s="24">
        <f t="shared" si="2"/>
        <v>20490.599999999999</v>
      </c>
    </row>
    <row r="110" spans="1:8" ht="18.75" customHeight="1" x14ac:dyDescent="0.25">
      <c r="A110" s="21">
        <f t="shared" si="3"/>
        <v>102</v>
      </c>
      <c r="B110" s="18">
        <v>5136</v>
      </c>
      <c r="C110" s="22">
        <v>43373</v>
      </c>
      <c r="D110" s="23" t="s">
        <v>79</v>
      </c>
      <c r="E110" s="21" t="s">
        <v>27</v>
      </c>
      <c r="F110" s="21">
        <v>153</v>
      </c>
      <c r="G110" s="24">
        <v>88.28</v>
      </c>
      <c r="H110" s="24">
        <f t="shared" si="2"/>
        <v>13506.84</v>
      </c>
    </row>
    <row r="111" spans="1:8" ht="18.75" customHeight="1" x14ac:dyDescent="0.25">
      <c r="A111" s="21">
        <f t="shared" si="3"/>
        <v>103</v>
      </c>
      <c r="B111" s="18">
        <v>5136</v>
      </c>
      <c r="C111" s="22">
        <v>43373</v>
      </c>
      <c r="D111" s="23" t="s">
        <v>65</v>
      </c>
      <c r="E111" s="21" t="s">
        <v>27</v>
      </c>
      <c r="F111" s="21">
        <v>70</v>
      </c>
      <c r="G111" s="24">
        <v>44.07</v>
      </c>
      <c r="H111" s="24">
        <f t="shared" si="2"/>
        <v>3084.9</v>
      </c>
    </row>
    <row r="112" spans="1:8" ht="22.5" customHeight="1" thickBot="1" x14ac:dyDescent="0.3">
      <c r="A112" s="25"/>
      <c r="B112" s="25"/>
      <c r="C112" s="25"/>
      <c r="D112" s="26"/>
      <c r="E112" s="25"/>
      <c r="F112" s="25"/>
      <c r="G112" s="27" t="s">
        <v>86</v>
      </c>
      <c r="H112" s="28">
        <f>SUM(H9:H111)</f>
        <v>1344008.8899999997</v>
      </c>
    </row>
    <row r="113" spans="1:8" ht="15.75" thickTop="1" x14ac:dyDescent="0.25">
      <c r="A113" s="9"/>
      <c r="B113" s="9"/>
      <c r="C113" s="9"/>
      <c r="D113" s="10"/>
      <c r="E113" s="9"/>
      <c r="F113" s="9"/>
      <c r="G113" s="12"/>
      <c r="H113" s="11"/>
    </row>
    <row r="114" spans="1:8" x14ac:dyDescent="0.25">
      <c r="A114" s="4"/>
      <c r="B114" s="4"/>
      <c r="C114" s="4"/>
      <c r="D114" s="4"/>
      <c r="E114" s="8"/>
      <c r="F114" s="8"/>
      <c r="G114" s="8"/>
      <c r="H114" s="8"/>
    </row>
    <row r="115" spans="1:8" x14ac:dyDescent="0.25">
      <c r="A115" s="3"/>
      <c r="B115" s="3"/>
      <c r="C115" s="3"/>
      <c r="D115" s="3"/>
      <c r="E115" s="7"/>
      <c r="F115" s="7"/>
      <c r="G115" s="7"/>
      <c r="H115" s="7"/>
    </row>
  </sheetData>
  <mergeCells count="13">
    <mergeCell ref="E114:H114"/>
    <mergeCell ref="E115:H115"/>
    <mergeCell ref="D1:K1"/>
    <mergeCell ref="A2:H2"/>
    <mergeCell ref="A7:A8"/>
    <mergeCell ref="D7:D8"/>
    <mergeCell ref="E7:E8"/>
    <mergeCell ref="F7:F8"/>
    <mergeCell ref="A3:H3"/>
    <mergeCell ref="A4:H4"/>
    <mergeCell ref="A5:H5"/>
    <mergeCell ref="G7:G8"/>
    <mergeCell ref="H7:H8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</dc:creator>
  <cp:lastModifiedBy>CODOCAFE</cp:lastModifiedBy>
  <cp:lastPrinted>2017-08-02T14:19:22Z</cp:lastPrinted>
  <dcterms:created xsi:type="dcterms:W3CDTF">2016-03-14T15:57:03Z</dcterms:created>
  <dcterms:modified xsi:type="dcterms:W3CDTF">2018-10-08T13:24:55Z</dcterms:modified>
</cp:coreProperties>
</file>