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15870" windowHeight="4530"/>
  </bookViews>
  <sheets>
    <sheet name="Hoja1" sheetId="4" r:id="rId1"/>
  </sheets>
  <calcPr calcId="145621"/>
</workbook>
</file>

<file path=xl/calcChain.xml><?xml version="1.0" encoding="utf-8"?>
<calcChain xmlns="http://schemas.openxmlformats.org/spreadsheetml/2006/main">
  <c r="H93" i="4" l="1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H7" i="4"/>
  <c r="H94" i="4" s="1"/>
</calcChain>
</file>

<file path=xl/sharedStrings.xml><?xml version="1.0" encoding="utf-8"?>
<sst xmlns="http://schemas.openxmlformats.org/spreadsheetml/2006/main" count="187" uniqueCount="107">
  <si>
    <t>DESCRIPCION</t>
  </si>
  <si>
    <t>CANTIDAD</t>
  </si>
  <si>
    <t>DEPARTAMENTO DE CONTABILIDAD</t>
  </si>
  <si>
    <t>CONTROL DE EXISTENCIA DE INVENTARIO DE ALMACEN</t>
  </si>
  <si>
    <t>PAPEL 8 1/2 X 14</t>
  </si>
  <si>
    <t>RESMA</t>
  </si>
  <si>
    <t>UNIDAD</t>
  </si>
  <si>
    <t>CORRECTOR CON BROCHA</t>
  </si>
  <si>
    <t>PEGAMENTO LABIAL</t>
  </si>
  <si>
    <t>SACA GRAPAS PEQUEÑOS</t>
  </si>
  <si>
    <t>GRAPADORA GRANDE</t>
  </si>
  <si>
    <t>GOMAS BANDAS</t>
  </si>
  <si>
    <t>CAJA</t>
  </si>
  <si>
    <t>PAPEL PARA SUMADORA</t>
  </si>
  <si>
    <t>SOBRE DE MANILA PARA PAGOS</t>
  </si>
  <si>
    <t>CLIPS PEQUEÑOS</t>
  </si>
  <si>
    <t>SACA GRAPAS GRANDE</t>
  </si>
  <si>
    <t>GRAPA ESTÁNDAR</t>
  </si>
  <si>
    <t>GANCHO MACHO Y HEMBRA</t>
  </si>
  <si>
    <t>TINTA PARA SELLO ROLLON</t>
  </si>
  <si>
    <t>ETIQUETAS PARA FOLDER</t>
  </si>
  <si>
    <t>GRAPAS 3/8</t>
  </si>
  <si>
    <t>PAPEL CARBON 8 1/2 X 11</t>
  </si>
  <si>
    <t>LABELS 2 X 4</t>
  </si>
  <si>
    <t>PENDAFLEX 8 1/2 X 11</t>
  </si>
  <si>
    <t>LIBRO RECORDS 500 PAGINA</t>
  </si>
  <si>
    <t>FUNDA PARA BASURA 55 GALONES</t>
  </si>
  <si>
    <t>PAQUETE</t>
  </si>
  <si>
    <t>BRILLO VERDE PARA COCINA</t>
  </si>
  <si>
    <t>LIMPIA CRISTALES</t>
  </si>
  <si>
    <t>GALONES</t>
  </si>
  <si>
    <t>JABON LIQUIDO  LAVAMANOS</t>
  </si>
  <si>
    <t>PORTA LAPIZ REDONDO</t>
  </si>
  <si>
    <t>PAPEL HIGIENICO 48/1</t>
  </si>
  <si>
    <t xml:space="preserve">ESCOBA </t>
  </si>
  <si>
    <t>SACOS</t>
  </si>
  <si>
    <t>DETERGENTE EN POLVO 30/1 LIBRAS</t>
  </si>
  <si>
    <t>CARTUCHO # 22 COLOR</t>
  </si>
  <si>
    <t>CARTUCHO # 21 NEGRO</t>
  </si>
  <si>
    <t>POST IT BANDERITA</t>
  </si>
  <si>
    <t>POST IT 3X3</t>
  </si>
  <si>
    <t>POST IT 3X2</t>
  </si>
  <si>
    <t>POST IT 3X5</t>
  </si>
  <si>
    <t>CORRECTOR TIPO LAPIZ</t>
  </si>
  <si>
    <t>RESALTADOR</t>
  </si>
  <si>
    <t>CLIPS JUMBO</t>
  </si>
  <si>
    <t>CINTA ADH. 3/4</t>
  </si>
  <si>
    <t>CAJITA</t>
  </si>
  <si>
    <t>CUBIERTA P/ENCUADERNAR DE CARTON</t>
  </si>
  <si>
    <t>CUBIERTA P/ENCUADERNAR DE PLASTICO</t>
  </si>
  <si>
    <t>TINTA P/SELLO GOTERO AZUL</t>
  </si>
  <si>
    <t>TINTA P/SELLO GOTERO ROJO</t>
  </si>
  <si>
    <t>TINTA P/SELLO GOTERO NEGRO</t>
  </si>
  <si>
    <t>GANCHO P/BILLETERO 19MM</t>
  </si>
  <si>
    <t>GANCHO P/BILLETERO 25MM</t>
  </si>
  <si>
    <t>GANCHO P/BILLETERO 32MM</t>
  </si>
  <si>
    <t>GANCHO P/BILLETERO 41MM</t>
  </si>
  <si>
    <t>GANCHO P/BILLETERP 51MM</t>
  </si>
  <si>
    <t>ESPIRAL P/ENCUADERNAR 10 MM 100/1</t>
  </si>
  <si>
    <t>ESPIRAL P/ENCUADERNAR 12 MM 100/1</t>
  </si>
  <si>
    <t>PORTA CLIPS REDONDO</t>
  </si>
  <si>
    <t>PAPEL HIGIENICO GRANDE 12/1</t>
  </si>
  <si>
    <t>SUAPER</t>
  </si>
  <si>
    <t>VASOS PLASTICOS # 10 ONZ 50/1</t>
  </si>
  <si>
    <t>VASOS PLASTICOS # 7 ONZ 50/1</t>
  </si>
  <si>
    <t>GUANTES DE GOMA P/LIMPIAR</t>
  </si>
  <si>
    <t>TOALLAS P/COCINA</t>
  </si>
  <si>
    <t>PARES</t>
  </si>
  <si>
    <t>SOBRE MANILA 9X12</t>
  </si>
  <si>
    <t>SOBRE MANILA 10X15</t>
  </si>
  <si>
    <t>PAPEL 8 1/2 X 11</t>
  </si>
  <si>
    <t>FOLDER 8 1/2 X 11 100/1</t>
  </si>
  <si>
    <t>PAPEL 8 1/2 X 13</t>
  </si>
  <si>
    <t>LIBRETAS RAYADAS 8 1/2 X 11</t>
  </si>
  <si>
    <t>TONER P/FOTOCOPIADORA XEROX 5845</t>
  </si>
  <si>
    <t>TINTA P/SELLO GOTERO VERDE</t>
  </si>
  <si>
    <t>CINTA EPSON 8750</t>
  </si>
  <si>
    <t>CARTUCHO # 122 COLOR</t>
  </si>
  <si>
    <t>VASOS PLASTICOS # 3 ONZ 24/100/1</t>
  </si>
  <si>
    <t>CD EN BLANCO</t>
  </si>
  <si>
    <t>DVD EN BLANCO</t>
  </si>
  <si>
    <t>PLATOS DESECHABLES # 6 40/25/1</t>
  </si>
  <si>
    <t>PLATOS DESECHABLES # 9 20/25/1</t>
  </si>
  <si>
    <t>MARCADORES</t>
  </si>
  <si>
    <t>PRECIO UNITARIO</t>
  </si>
  <si>
    <t>TOTAL RD$</t>
  </si>
  <si>
    <t>Total Costo Inventario</t>
  </si>
  <si>
    <t>CAJA/100</t>
  </si>
  <si>
    <t>PEGAMENTO GRANDE (UHU)</t>
  </si>
  <si>
    <t>Línea</t>
  </si>
  <si>
    <t>GL. DE CLORO</t>
  </si>
  <si>
    <t>SERVILLETA 10/1/400</t>
  </si>
  <si>
    <t>BOTELLA DE TINTA NEGRA P/IMPRESORA</t>
  </si>
  <si>
    <t>FOLDER 8 1/2 X 13 100/1</t>
  </si>
  <si>
    <t>PAPEL TOALLA 6/1</t>
  </si>
  <si>
    <t>DESINFECTANTE</t>
  </si>
  <si>
    <t>JABON LIQUIDO  LAVAPLATOS</t>
  </si>
  <si>
    <t>BOTELLA DE TINTA AZUL P/IMPRESORA</t>
  </si>
  <si>
    <t>BOTELLA DE TINTA AMARILLA P/IMPRESORA</t>
  </si>
  <si>
    <t>BOTELLA DE TINTA ROSADA P/IMPRESORA</t>
  </si>
  <si>
    <t xml:space="preserve">SOBRE T/CARTA BLANCO </t>
  </si>
  <si>
    <t>CINTA P/MAQUINA SUMADORA</t>
  </si>
  <si>
    <t>DESCALIN</t>
  </si>
  <si>
    <t>ESCOBILLA PARA INODORO</t>
  </si>
  <si>
    <t>AL 31 DE AGOSTO DE 2018</t>
  </si>
  <si>
    <t>Fecha de Registro</t>
  </si>
  <si>
    <t>Codigo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</si>
</sst>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43" fontId="0" fillId="2" borderId="1" xfId="1" applyFont="1" applyFill="1" applyBorder="1" applyAlignment="1">
      <alignment horizontal="center"/>
    </xf>
    <xf numFmtId="43" fontId="0" fillId="2" borderId="0" xfId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43" fontId="5" fillId="2" borderId="1" xfId="1" applyFont="1" applyFill="1" applyBorder="1" applyAlignment="1">
      <alignment horizontal="center"/>
    </xf>
    <xf numFmtId="164" fontId="3" fillId="2" borderId="4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336176</xdr:colOff>
      <xdr:row>0</xdr:row>
      <xdr:rowOff>240926</xdr:rowOff>
    </xdr:from>
    <xdr:to>
      <xdr:col>1</xdr:col>
      <xdr:colOff>747134</xdr:colOff>
      <xdr:row>3</xdr:row>
      <xdr:rowOff>50426</xdr:rowOff>
    </xdr:to>
    <xdr:pic>
      <xdr:nvPicPr>
        <xdr:cNvPr id="2" name="1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336176" y="240926"/>
          <a:ext cx="937634" cy="4930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616324</xdr:colOff>
      <xdr:row>0</xdr:row>
      <xdr:rowOff>151278</xdr:rowOff>
    </xdr:from>
    <xdr:to>
      <xdr:col>7</xdr:col>
      <xdr:colOff>658345</xdr:colOff>
      <xdr:row>3</xdr:row>
      <xdr:rowOff>61632</xdr:rowOff>
    </xdr:to>
    <xdr:pic>
      <xdr:nvPicPr>
        <xdr:cNvPr id="5" name="4 Imagen" descr="C:\Users\FELINO BUENO\Desktop\MEMORIA 2015 correccion dia 5\Links\logo dominican coffee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8074" y="151278"/>
          <a:ext cx="902073" cy="5866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zoomScale="170" zoomScaleNormal="170" workbookViewId="0">
      <selection activeCell="D5" sqref="D5:D6"/>
    </sheetView>
  </sheetViews>
  <sheetFormatPr baseColWidth="10" defaultColWidth="11.42578125" defaultRowHeight="15" x14ac:dyDescent="0.25"/>
  <cols>
    <col min="1" max="1" width="7.85546875" style="2" customWidth="1"/>
    <col min="2" max="2" width="13.5703125" style="2" customWidth="1"/>
    <col min="3" max="3" width="8.42578125" style="2" customWidth="1"/>
    <col min="4" max="4" width="42.5703125" style="1" customWidth="1"/>
    <col min="5" max="5" width="12.28515625" style="2" customWidth="1"/>
    <col min="6" max="6" width="10.42578125" style="2" customWidth="1"/>
    <col min="7" max="7" width="12.140625" style="2" customWidth="1"/>
    <col min="8" max="8" width="14.140625" style="9" customWidth="1"/>
    <col min="9" max="16384" width="11.42578125" style="1"/>
  </cols>
  <sheetData>
    <row r="1" spans="1:9" ht="18.75" x14ac:dyDescent="0.3">
      <c r="A1" s="16" t="s">
        <v>2</v>
      </c>
      <c r="B1" s="16"/>
      <c r="C1" s="16"/>
      <c r="D1" s="16"/>
      <c r="E1" s="16"/>
      <c r="F1" s="16"/>
      <c r="G1" s="16"/>
      <c r="H1" s="16"/>
    </row>
    <row r="2" spans="1:9" ht="15.75" x14ac:dyDescent="0.25">
      <c r="A2" s="17" t="s">
        <v>3</v>
      </c>
      <c r="B2" s="17"/>
      <c r="C2" s="17"/>
      <c r="D2" s="17"/>
      <c r="E2" s="17"/>
      <c r="F2" s="17"/>
      <c r="G2" s="17"/>
      <c r="H2" s="17"/>
    </row>
    <row r="3" spans="1:9" ht="18.75" x14ac:dyDescent="0.3">
      <c r="A3" s="17" t="s">
        <v>104</v>
      </c>
      <c r="B3" s="17"/>
      <c r="C3" s="17"/>
      <c r="D3" s="17"/>
      <c r="E3" s="17"/>
      <c r="F3" s="17"/>
      <c r="G3" s="17"/>
      <c r="H3" s="17"/>
      <c r="I3" s="13"/>
    </row>
    <row r="5" spans="1:9" ht="15" customHeight="1" x14ac:dyDescent="0.25">
      <c r="A5" s="24" t="s">
        <v>89</v>
      </c>
      <c r="B5" s="20" t="s">
        <v>105</v>
      </c>
      <c r="C5" s="20" t="s">
        <v>106</v>
      </c>
      <c r="D5" s="18" t="s">
        <v>0</v>
      </c>
      <c r="E5" s="18" t="s">
        <v>6</v>
      </c>
      <c r="F5" s="18" t="s">
        <v>1</v>
      </c>
      <c r="G5" s="20" t="s">
        <v>84</v>
      </c>
      <c r="H5" s="22" t="s">
        <v>85</v>
      </c>
    </row>
    <row r="6" spans="1:9" ht="15" customHeight="1" x14ac:dyDescent="0.25">
      <c r="A6" s="19"/>
      <c r="B6" s="21"/>
      <c r="C6" s="21"/>
      <c r="D6" s="19" t="s">
        <v>0</v>
      </c>
      <c r="E6" s="19"/>
      <c r="F6" s="19"/>
      <c r="G6" s="21"/>
      <c r="H6" s="23"/>
    </row>
    <row r="7" spans="1:9" ht="18.75" customHeight="1" x14ac:dyDescent="0.25">
      <c r="A7" s="6">
        <v>1</v>
      </c>
      <c r="B7" s="25">
        <v>43343</v>
      </c>
      <c r="C7" s="26">
        <v>5136</v>
      </c>
      <c r="D7" s="5" t="s">
        <v>100</v>
      </c>
      <c r="E7" s="6" t="s">
        <v>6</v>
      </c>
      <c r="F7" s="3">
        <v>1435</v>
      </c>
      <c r="G7" s="11">
        <v>3</v>
      </c>
      <c r="H7" s="8">
        <f t="shared" ref="H7:H70" si="0">+F7*G7</f>
        <v>4305</v>
      </c>
    </row>
    <row r="8" spans="1:9" ht="18.75" customHeight="1" x14ac:dyDescent="0.25">
      <c r="A8" s="6">
        <f>+A7+1</f>
        <v>2</v>
      </c>
      <c r="B8" s="25">
        <v>43343</v>
      </c>
      <c r="C8" s="26">
        <v>5136</v>
      </c>
      <c r="D8" s="5" t="s">
        <v>92</v>
      </c>
      <c r="E8" s="6" t="s">
        <v>6</v>
      </c>
      <c r="F8" s="3">
        <v>3</v>
      </c>
      <c r="G8" s="11">
        <v>850</v>
      </c>
      <c r="H8" s="8">
        <f t="shared" si="0"/>
        <v>2550</v>
      </c>
    </row>
    <row r="9" spans="1:9" ht="18.75" customHeight="1" x14ac:dyDescent="0.25">
      <c r="A9" s="6">
        <f t="shared" ref="A9:A72" si="1">+A8+1</f>
        <v>3</v>
      </c>
      <c r="B9" s="25">
        <v>43343</v>
      </c>
      <c r="C9" s="26">
        <v>5136</v>
      </c>
      <c r="D9" s="5" t="s">
        <v>97</v>
      </c>
      <c r="E9" s="6" t="s">
        <v>6</v>
      </c>
      <c r="F9" s="3">
        <v>32</v>
      </c>
      <c r="G9" s="11">
        <v>850</v>
      </c>
      <c r="H9" s="8">
        <f t="shared" si="0"/>
        <v>27200</v>
      </c>
    </row>
    <row r="10" spans="1:9" ht="18.75" customHeight="1" x14ac:dyDescent="0.25">
      <c r="A10" s="6">
        <f t="shared" si="1"/>
        <v>4</v>
      </c>
      <c r="B10" s="25">
        <v>43343</v>
      </c>
      <c r="C10" s="26">
        <v>5136</v>
      </c>
      <c r="D10" s="5" t="s">
        <v>98</v>
      </c>
      <c r="E10" s="6" t="s">
        <v>6</v>
      </c>
      <c r="F10" s="3">
        <v>40</v>
      </c>
      <c r="G10" s="11">
        <v>850</v>
      </c>
      <c r="H10" s="8">
        <f t="shared" si="0"/>
        <v>34000</v>
      </c>
    </row>
    <row r="11" spans="1:9" ht="18.75" customHeight="1" x14ac:dyDescent="0.25">
      <c r="A11" s="6">
        <f t="shared" si="1"/>
        <v>5</v>
      </c>
      <c r="B11" s="25">
        <v>43343</v>
      </c>
      <c r="C11" s="26">
        <v>5136</v>
      </c>
      <c r="D11" s="5" t="s">
        <v>99</v>
      </c>
      <c r="E11" s="6" t="s">
        <v>6</v>
      </c>
      <c r="F11" s="3">
        <v>40</v>
      </c>
      <c r="G11" s="11">
        <v>850</v>
      </c>
      <c r="H11" s="8">
        <f t="shared" si="0"/>
        <v>34000</v>
      </c>
    </row>
    <row r="12" spans="1:9" ht="18.75" customHeight="1" x14ac:dyDescent="0.25">
      <c r="A12" s="6">
        <f t="shared" si="1"/>
        <v>6</v>
      </c>
      <c r="B12" s="25">
        <v>43343</v>
      </c>
      <c r="C12" s="26">
        <v>5136</v>
      </c>
      <c r="D12" s="5" t="s">
        <v>28</v>
      </c>
      <c r="E12" s="6" t="s">
        <v>6</v>
      </c>
      <c r="F12" s="3">
        <v>70</v>
      </c>
      <c r="G12" s="11">
        <v>19</v>
      </c>
      <c r="H12" s="8">
        <f t="shared" si="0"/>
        <v>1330</v>
      </c>
    </row>
    <row r="13" spans="1:9" ht="18.75" customHeight="1" x14ac:dyDescent="0.25">
      <c r="A13" s="6">
        <f t="shared" si="1"/>
        <v>7</v>
      </c>
      <c r="B13" s="25">
        <v>43343</v>
      </c>
      <c r="C13" s="26">
        <v>5136</v>
      </c>
      <c r="D13" s="5" t="s">
        <v>77</v>
      </c>
      <c r="E13" s="6" t="s">
        <v>6</v>
      </c>
      <c r="F13" s="3">
        <v>25</v>
      </c>
      <c r="G13" s="11">
        <v>864.41</v>
      </c>
      <c r="H13" s="8">
        <f t="shared" si="0"/>
        <v>21610.25</v>
      </c>
    </row>
    <row r="14" spans="1:9" ht="18.75" customHeight="1" x14ac:dyDescent="0.25">
      <c r="A14" s="6">
        <f t="shared" si="1"/>
        <v>8</v>
      </c>
      <c r="B14" s="25">
        <v>43343</v>
      </c>
      <c r="C14" s="26">
        <v>5136</v>
      </c>
      <c r="D14" s="5" t="s">
        <v>38</v>
      </c>
      <c r="E14" s="6" t="s">
        <v>6</v>
      </c>
      <c r="F14" s="3">
        <v>5</v>
      </c>
      <c r="G14" s="11">
        <v>840</v>
      </c>
      <c r="H14" s="8">
        <f t="shared" si="0"/>
        <v>4200</v>
      </c>
    </row>
    <row r="15" spans="1:9" ht="18.75" customHeight="1" x14ac:dyDescent="0.25">
      <c r="A15" s="6">
        <f t="shared" si="1"/>
        <v>9</v>
      </c>
      <c r="B15" s="25">
        <v>43343</v>
      </c>
      <c r="C15" s="26">
        <v>5136</v>
      </c>
      <c r="D15" s="5" t="s">
        <v>37</v>
      </c>
      <c r="E15" s="6" t="s">
        <v>6</v>
      </c>
      <c r="F15" s="3">
        <v>5</v>
      </c>
      <c r="G15" s="11">
        <v>1190</v>
      </c>
      <c r="H15" s="8">
        <f t="shared" si="0"/>
        <v>5950</v>
      </c>
    </row>
    <row r="16" spans="1:9" ht="18.75" customHeight="1" x14ac:dyDescent="0.25">
      <c r="A16" s="6">
        <f t="shared" si="1"/>
        <v>10</v>
      </c>
      <c r="B16" s="25">
        <v>43343</v>
      </c>
      <c r="C16" s="26">
        <v>5136</v>
      </c>
      <c r="D16" s="5" t="s">
        <v>79</v>
      </c>
      <c r="E16" s="6" t="s">
        <v>6</v>
      </c>
      <c r="F16" s="3">
        <v>200</v>
      </c>
      <c r="G16" s="11">
        <v>21.19</v>
      </c>
      <c r="H16" s="8">
        <f t="shared" si="0"/>
        <v>4238</v>
      </c>
    </row>
    <row r="17" spans="1:8" ht="18.75" customHeight="1" x14ac:dyDescent="0.25">
      <c r="A17" s="6">
        <f t="shared" si="1"/>
        <v>11</v>
      </c>
      <c r="B17" s="25">
        <v>43343</v>
      </c>
      <c r="C17" s="26">
        <v>5136</v>
      </c>
      <c r="D17" s="5" t="s">
        <v>46</v>
      </c>
      <c r="E17" s="6" t="s">
        <v>6</v>
      </c>
      <c r="F17" s="3">
        <v>108</v>
      </c>
      <c r="G17" s="11">
        <v>76.27</v>
      </c>
      <c r="H17" s="8">
        <f t="shared" si="0"/>
        <v>8237.16</v>
      </c>
    </row>
    <row r="18" spans="1:8" ht="18.75" customHeight="1" x14ac:dyDescent="0.25">
      <c r="A18" s="6">
        <f t="shared" si="1"/>
        <v>12</v>
      </c>
      <c r="B18" s="25">
        <v>43343</v>
      </c>
      <c r="C18" s="26">
        <v>5136</v>
      </c>
      <c r="D18" s="5" t="s">
        <v>76</v>
      </c>
      <c r="E18" s="6" t="s">
        <v>6</v>
      </c>
      <c r="F18" s="3">
        <v>10</v>
      </c>
      <c r="G18" s="11">
        <v>135</v>
      </c>
      <c r="H18" s="8">
        <f t="shared" si="0"/>
        <v>1350</v>
      </c>
    </row>
    <row r="19" spans="1:8" ht="18.75" customHeight="1" x14ac:dyDescent="0.25">
      <c r="A19" s="6">
        <f t="shared" si="1"/>
        <v>13</v>
      </c>
      <c r="B19" s="25">
        <v>43343</v>
      </c>
      <c r="C19" s="26">
        <v>5136</v>
      </c>
      <c r="D19" s="5" t="s">
        <v>101</v>
      </c>
      <c r="E19" s="6" t="s">
        <v>6</v>
      </c>
      <c r="F19" s="3">
        <v>50</v>
      </c>
      <c r="G19" s="11">
        <v>130</v>
      </c>
      <c r="H19" s="8">
        <f t="shared" si="0"/>
        <v>6500</v>
      </c>
    </row>
    <row r="20" spans="1:8" ht="18.75" customHeight="1" x14ac:dyDescent="0.25">
      <c r="A20" s="6">
        <f t="shared" si="1"/>
        <v>14</v>
      </c>
      <c r="B20" s="25">
        <v>43343</v>
      </c>
      <c r="C20" s="26">
        <v>5136</v>
      </c>
      <c r="D20" s="5" t="s">
        <v>45</v>
      </c>
      <c r="E20" s="6" t="s">
        <v>6</v>
      </c>
      <c r="F20" s="3">
        <v>290</v>
      </c>
      <c r="G20" s="11">
        <v>33.9</v>
      </c>
      <c r="H20" s="8">
        <f t="shared" si="0"/>
        <v>9831</v>
      </c>
    </row>
    <row r="21" spans="1:8" ht="18.75" customHeight="1" x14ac:dyDescent="0.25">
      <c r="A21" s="6">
        <f t="shared" si="1"/>
        <v>15</v>
      </c>
      <c r="B21" s="25">
        <v>43343</v>
      </c>
      <c r="C21" s="26">
        <v>5136</v>
      </c>
      <c r="D21" s="5" t="s">
        <v>15</v>
      </c>
      <c r="E21" s="6" t="s">
        <v>6</v>
      </c>
      <c r="F21" s="3">
        <v>294</v>
      </c>
      <c r="G21" s="11">
        <v>16.95</v>
      </c>
      <c r="H21" s="8">
        <f t="shared" si="0"/>
        <v>4983.3</v>
      </c>
    </row>
    <row r="22" spans="1:8" ht="18.75" customHeight="1" x14ac:dyDescent="0.25">
      <c r="A22" s="6">
        <f t="shared" si="1"/>
        <v>16</v>
      </c>
      <c r="B22" s="25">
        <v>43343</v>
      </c>
      <c r="C22" s="26">
        <v>5136</v>
      </c>
      <c r="D22" s="5" t="s">
        <v>7</v>
      </c>
      <c r="E22" s="6" t="s">
        <v>6</v>
      </c>
      <c r="F22" s="3">
        <v>10</v>
      </c>
      <c r="G22" s="11">
        <v>29.66</v>
      </c>
      <c r="H22" s="8">
        <f t="shared" si="0"/>
        <v>296.60000000000002</v>
      </c>
    </row>
    <row r="23" spans="1:8" ht="18.75" customHeight="1" x14ac:dyDescent="0.25">
      <c r="A23" s="6">
        <f t="shared" si="1"/>
        <v>17</v>
      </c>
      <c r="B23" s="25">
        <v>43343</v>
      </c>
      <c r="C23" s="26">
        <v>5136</v>
      </c>
      <c r="D23" s="5" t="s">
        <v>43</v>
      </c>
      <c r="E23" s="6" t="s">
        <v>6</v>
      </c>
      <c r="F23" s="3">
        <v>72</v>
      </c>
      <c r="G23" s="11">
        <v>38.14</v>
      </c>
      <c r="H23" s="8">
        <f t="shared" si="0"/>
        <v>2746.08</v>
      </c>
    </row>
    <row r="24" spans="1:8" ht="18.75" customHeight="1" x14ac:dyDescent="0.25">
      <c r="A24" s="6">
        <f t="shared" si="1"/>
        <v>18</v>
      </c>
      <c r="B24" s="25">
        <v>43343</v>
      </c>
      <c r="C24" s="26">
        <v>5136</v>
      </c>
      <c r="D24" s="5" t="s">
        <v>48</v>
      </c>
      <c r="E24" s="6" t="s">
        <v>6</v>
      </c>
      <c r="F24" s="3">
        <v>10</v>
      </c>
      <c r="G24" s="11">
        <v>8.4700000000000006</v>
      </c>
      <c r="H24" s="8">
        <f t="shared" si="0"/>
        <v>84.7</v>
      </c>
    </row>
    <row r="25" spans="1:8" ht="18.75" customHeight="1" x14ac:dyDescent="0.25">
      <c r="A25" s="6">
        <f t="shared" si="1"/>
        <v>19</v>
      </c>
      <c r="B25" s="25">
        <v>43343</v>
      </c>
      <c r="C25" s="26">
        <v>5136</v>
      </c>
      <c r="D25" s="5" t="s">
        <v>49</v>
      </c>
      <c r="E25" s="6" t="s">
        <v>6</v>
      </c>
      <c r="F25" s="3">
        <v>12</v>
      </c>
      <c r="G25" s="11">
        <v>5.93</v>
      </c>
      <c r="H25" s="8">
        <f t="shared" si="0"/>
        <v>71.16</v>
      </c>
    </row>
    <row r="26" spans="1:8" ht="18.75" customHeight="1" x14ac:dyDescent="0.25">
      <c r="A26" s="6">
        <f t="shared" si="1"/>
        <v>20</v>
      </c>
      <c r="B26" s="25">
        <v>43343</v>
      </c>
      <c r="C26" s="26">
        <v>5136</v>
      </c>
      <c r="D26" s="5" t="s">
        <v>102</v>
      </c>
      <c r="E26" s="6" t="s">
        <v>6</v>
      </c>
      <c r="F26" s="3">
        <v>50</v>
      </c>
      <c r="G26" s="11">
        <v>160</v>
      </c>
      <c r="H26" s="8">
        <f t="shared" si="0"/>
        <v>8000</v>
      </c>
    </row>
    <row r="27" spans="1:8" ht="18.75" customHeight="1" x14ac:dyDescent="0.25">
      <c r="A27" s="6">
        <f t="shared" si="1"/>
        <v>21</v>
      </c>
      <c r="B27" s="25">
        <v>43343</v>
      </c>
      <c r="C27" s="26">
        <v>5136</v>
      </c>
      <c r="D27" s="5" t="s">
        <v>95</v>
      </c>
      <c r="E27" s="6" t="s">
        <v>6</v>
      </c>
      <c r="F27" s="3">
        <v>180</v>
      </c>
      <c r="G27" s="11">
        <v>90</v>
      </c>
      <c r="H27" s="8">
        <f t="shared" si="0"/>
        <v>16200</v>
      </c>
    </row>
    <row r="28" spans="1:8" ht="18.75" customHeight="1" x14ac:dyDescent="0.25">
      <c r="A28" s="6">
        <f t="shared" si="1"/>
        <v>22</v>
      </c>
      <c r="B28" s="25">
        <v>43343</v>
      </c>
      <c r="C28" s="26">
        <v>5136</v>
      </c>
      <c r="D28" s="5" t="s">
        <v>36</v>
      </c>
      <c r="E28" s="6" t="s">
        <v>35</v>
      </c>
      <c r="F28" s="3">
        <v>2</v>
      </c>
      <c r="G28" s="11">
        <v>992.78</v>
      </c>
      <c r="H28" s="8">
        <f t="shared" si="0"/>
        <v>1985.56</v>
      </c>
    </row>
    <row r="29" spans="1:8" ht="18.75" customHeight="1" x14ac:dyDescent="0.25">
      <c r="A29" s="6">
        <f t="shared" si="1"/>
        <v>23</v>
      </c>
      <c r="B29" s="25">
        <v>43343</v>
      </c>
      <c r="C29" s="26">
        <v>5136</v>
      </c>
      <c r="D29" s="5" t="s">
        <v>80</v>
      </c>
      <c r="E29" s="6" t="s">
        <v>6</v>
      </c>
      <c r="F29" s="3">
        <v>15</v>
      </c>
      <c r="G29" s="11">
        <v>25.42</v>
      </c>
      <c r="H29" s="8">
        <f t="shared" si="0"/>
        <v>381.3</v>
      </c>
    </row>
    <row r="30" spans="1:8" ht="18.75" customHeight="1" x14ac:dyDescent="0.25">
      <c r="A30" s="6">
        <f t="shared" si="1"/>
        <v>24</v>
      </c>
      <c r="B30" s="25">
        <v>43343</v>
      </c>
      <c r="C30" s="26">
        <v>5136</v>
      </c>
      <c r="D30" s="5" t="s">
        <v>34</v>
      </c>
      <c r="E30" s="6" t="s">
        <v>6</v>
      </c>
      <c r="F30" s="3">
        <v>7</v>
      </c>
      <c r="G30" s="11">
        <v>135.59</v>
      </c>
      <c r="H30" s="8">
        <f t="shared" si="0"/>
        <v>949.13</v>
      </c>
    </row>
    <row r="31" spans="1:8" ht="18.75" customHeight="1" x14ac:dyDescent="0.25">
      <c r="A31" s="6">
        <f t="shared" si="1"/>
        <v>25</v>
      </c>
      <c r="B31" s="25">
        <v>43343</v>
      </c>
      <c r="C31" s="26">
        <v>5136</v>
      </c>
      <c r="D31" s="5" t="s">
        <v>103</v>
      </c>
      <c r="E31" s="6" t="s">
        <v>6</v>
      </c>
      <c r="F31" s="3">
        <v>26</v>
      </c>
      <c r="G31" s="11">
        <v>56</v>
      </c>
      <c r="H31" s="8">
        <f t="shared" si="0"/>
        <v>1456</v>
      </c>
    </row>
    <row r="32" spans="1:8" ht="18.75" customHeight="1" x14ac:dyDescent="0.25">
      <c r="A32" s="6">
        <f t="shared" si="1"/>
        <v>26</v>
      </c>
      <c r="B32" s="25">
        <v>43343</v>
      </c>
      <c r="C32" s="26">
        <v>5136</v>
      </c>
      <c r="D32" s="5" t="s">
        <v>58</v>
      </c>
      <c r="E32" s="6" t="s">
        <v>47</v>
      </c>
      <c r="F32" s="3">
        <v>10</v>
      </c>
      <c r="G32" s="11">
        <v>118</v>
      </c>
      <c r="H32" s="8">
        <f t="shared" si="0"/>
        <v>1180</v>
      </c>
    </row>
    <row r="33" spans="1:8" ht="18.75" customHeight="1" x14ac:dyDescent="0.25">
      <c r="A33" s="6">
        <f t="shared" si="1"/>
        <v>27</v>
      </c>
      <c r="B33" s="25">
        <v>43343</v>
      </c>
      <c r="C33" s="26">
        <v>5136</v>
      </c>
      <c r="D33" s="5" t="s">
        <v>59</v>
      </c>
      <c r="E33" s="6" t="s">
        <v>47</v>
      </c>
      <c r="F33" s="3">
        <v>7</v>
      </c>
      <c r="G33" s="11">
        <v>161</v>
      </c>
      <c r="H33" s="8">
        <f t="shared" si="0"/>
        <v>1127</v>
      </c>
    </row>
    <row r="34" spans="1:8" ht="18.75" customHeight="1" x14ac:dyDescent="0.25">
      <c r="A34" s="6">
        <f t="shared" si="1"/>
        <v>28</v>
      </c>
      <c r="B34" s="25">
        <v>43343</v>
      </c>
      <c r="C34" s="26">
        <v>5136</v>
      </c>
      <c r="D34" s="5" t="s">
        <v>20</v>
      </c>
      <c r="E34" s="6" t="s">
        <v>47</v>
      </c>
      <c r="F34" s="3">
        <v>36</v>
      </c>
      <c r="G34" s="11">
        <v>37</v>
      </c>
      <c r="H34" s="8">
        <f t="shared" si="0"/>
        <v>1332</v>
      </c>
    </row>
    <row r="35" spans="1:8" ht="18.75" customHeight="1" x14ac:dyDescent="0.25">
      <c r="A35" s="6">
        <f t="shared" si="1"/>
        <v>29</v>
      </c>
      <c r="B35" s="25">
        <v>43343</v>
      </c>
      <c r="C35" s="26">
        <v>5136</v>
      </c>
      <c r="D35" s="5" t="s">
        <v>93</v>
      </c>
      <c r="E35" s="6" t="s">
        <v>87</v>
      </c>
      <c r="F35" s="3">
        <v>400</v>
      </c>
      <c r="G35" s="11">
        <v>3.2</v>
      </c>
      <c r="H35" s="8">
        <f t="shared" si="0"/>
        <v>1280</v>
      </c>
    </row>
    <row r="36" spans="1:8" ht="18.75" customHeight="1" x14ac:dyDescent="0.25">
      <c r="A36" s="6">
        <f t="shared" si="1"/>
        <v>30</v>
      </c>
      <c r="B36" s="25">
        <v>43343</v>
      </c>
      <c r="C36" s="26">
        <v>5136</v>
      </c>
      <c r="D36" s="5" t="s">
        <v>71</v>
      </c>
      <c r="E36" s="6" t="s">
        <v>87</v>
      </c>
      <c r="F36" s="3">
        <v>1000</v>
      </c>
      <c r="G36" s="11">
        <v>177.97</v>
      </c>
      <c r="H36" s="8">
        <f t="shared" si="0"/>
        <v>177970</v>
      </c>
    </row>
    <row r="37" spans="1:8" ht="18.75" customHeight="1" x14ac:dyDescent="0.25">
      <c r="A37" s="6">
        <f t="shared" si="1"/>
        <v>31</v>
      </c>
      <c r="B37" s="25">
        <v>43343</v>
      </c>
      <c r="C37" s="26">
        <v>5136</v>
      </c>
      <c r="D37" s="5" t="s">
        <v>26</v>
      </c>
      <c r="E37" s="6" t="s">
        <v>6</v>
      </c>
      <c r="F37" s="3">
        <v>37</v>
      </c>
      <c r="G37" s="11">
        <v>635.59</v>
      </c>
      <c r="H37" s="8">
        <f t="shared" si="0"/>
        <v>23516.83</v>
      </c>
    </row>
    <row r="38" spans="1:8" ht="18.75" customHeight="1" x14ac:dyDescent="0.25">
      <c r="A38" s="6">
        <f t="shared" si="1"/>
        <v>32</v>
      </c>
      <c r="B38" s="25">
        <v>43343</v>
      </c>
      <c r="C38" s="26">
        <v>5136</v>
      </c>
      <c r="D38" s="5" t="s">
        <v>18</v>
      </c>
      <c r="E38" s="6" t="s">
        <v>47</v>
      </c>
      <c r="F38" s="3">
        <v>215</v>
      </c>
      <c r="G38" s="11">
        <v>101.69</v>
      </c>
      <c r="H38" s="8">
        <f t="shared" si="0"/>
        <v>21863.35</v>
      </c>
    </row>
    <row r="39" spans="1:8" ht="18.75" customHeight="1" x14ac:dyDescent="0.25">
      <c r="A39" s="6">
        <f t="shared" si="1"/>
        <v>33</v>
      </c>
      <c r="B39" s="25">
        <v>43343</v>
      </c>
      <c r="C39" s="26">
        <v>5136</v>
      </c>
      <c r="D39" s="5" t="s">
        <v>53</v>
      </c>
      <c r="E39" s="6" t="s">
        <v>47</v>
      </c>
      <c r="F39" s="3">
        <v>9</v>
      </c>
      <c r="G39" s="11">
        <v>14</v>
      </c>
      <c r="H39" s="8">
        <f t="shared" si="0"/>
        <v>126</v>
      </c>
    </row>
    <row r="40" spans="1:8" ht="18.75" customHeight="1" x14ac:dyDescent="0.25">
      <c r="A40" s="6">
        <f t="shared" si="1"/>
        <v>34</v>
      </c>
      <c r="B40" s="25">
        <v>43343</v>
      </c>
      <c r="C40" s="26">
        <v>5136</v>
      </c>
      <c r="D40" s="5" t="s">
        <v>54</v>
      </c>
      <c r="E40" s="6" t="s">
        <v>47</v>
      </c>
      <c r="F40" s="3">
        <v>35</v>
      </c>
      <c r="G40" s="11">
        <v>24</v>
      </c>
      <c r="H40" s="8">
        <f t="shared" si="0"/>
        <v>840</v>
      </c>
    </row>
    <row r="41" spans="1:8" ht="18.75" customHeight="1" x14ac:dyDescent="0.25">
      <c r="A41" s="6">
        <f t="shared" si="1"/>
        <v>35</v>
      </c>
      <c r="B41" s="25">
        <v>43343</v>
      </c>
      <c r="C41" s="26">
        <v>5136</v>
      </c>
      <c r="D41" s="5" t="s">
        <v>55</v>
      </c>
      <c r="E41" s="6" t="s">
        <v>47</v>
      </c>
      <c r="F41" s="3">
        <v>15</v>
      </c>
      <c r="G41" s="11">
        <v>27</v>
      </c>
      <c r="H41" s="8">
        <f t="shared" si="0"/>
        <v>405</v>
      </c>
    </row>
    <row r="42" spans="1:8" ht="18.75" customHeight="1" x14ac:dyDescent="0.25">
      <c r="A42" s="6">
        <f t="shared" si="1"/>
        <v>36</v>
      </c>
      <c r="B42" s="25">
        <v>43343</v>
      </c>
      <c r="C42" s="26">
        <v>5136</v>
      </c>
      <c r="D42" s="5" t="s">
        <v>56</v>
      </c>
      <c r="E42" s="6" t="s">
        <v>47</v>
      </c>
      <c r="F42" s="3">
        <v>30</v>
      </c>
      <c r="G42" s="11">
        <v>54</v>
      </c>
      <c r="H42" s="8">
        <f t="shared" si="0"/>
        <v>1620</v>
      </c>
    </row>
    <row r="43" spans="1:8" ht="18.75" customHeight="1" x14ac:dyDescent="0.25">
      <c r="A43" s="6">
        <f t="shared" si="1"/>
        <v>37</v>
      </c>
      <c r="B43" s="25">
        <v>43343</v>
      </c>
      <c r="C43" s="26">
        <v>5136</v>
      </c>
      <c r="D43" s="5" t="s">
        <v>57</v>
      </c>
      <c r="E43" s="6" t="s">
        <v>47</v>
      </c>
      <c r="F43" s="3">
        <v>40</v>
      </c>
      <c r="G43" s="11">
        <v>57</v>
      </c>
      <c r="H43" s="8">
        <f t="shared" si="0"/>
        <v>2280</v>
      </c>
    </row>
    <row r="44" spans="1:8" ht="18.75" customHeight="1" x14ac:dyDescent="0.25">
      <c r="A44" s="6">
        <f t="shared" si="1"/>
        <v>38</v>
      </c>
      <c r="B44" s="25">
        <v>43343</v>
      </c>
      <c r="C44" s="26">
        <v>5136</v>
      </c>
      <c r="D44" s="5" t="s">
        <v>11</v>
      </c>
      <c r="E44" s="6" t="s">
        <v>47</v>
      </c>
      <c r="F44" s="3">
        <v>195</v>
      </c>
      <c r="G44" s="11">
        <v>19.95</v>
      </c>
      <c r="H44" s="8">
        <f t="shared" si="0"/>
        <v>3890.25</v>
      </c>
    </row>
    <row r="45" spans="1:8" ht="18.75" customHeight="1" x14ac:dyDescent="0.25">
      <c r="A45" s="6">
        <f t="shared" si="1"/>
        <v>39</v>
      </c>
      <c r="B45" s="25">
        <v>43343</v>
      </c>
      <c r="C45" s="26">
        <v>5136</v>
      </c>
      <c r="D45" s="5" t="s">
        <v>17</v>
      </c>
      <c r="E45" s="6" t="s">
        <v>47</v>
      </c>
      <c r="F45" s="3">
        <v>215</v>
      </c>
      <c r="G45" s="11">
        <v>32.200000000000003</v>
      </c>
      <c r="H45" s="8">
        <f t="shared" si="0"/>
        <v>6923.0000000000009</v>
      </c>
    </row>
    <row r="46" spans="1:8" ht="18.75" customHeight="1" x14ac:dyDescent="0.25">
      <c r="A46" s="6">
        <f t="shared" si="1"/>
        <v>40</v>
      </c>
      <c r="B46" s="25">
        <v>43343</v>
      </c>
      <c r="C46" s="26">
        <v>5136</v>
      </c>
      <c r="D46" s="5" t="s">
        <v>10</v>
      </c>
      <c r="E46" s="6" t="s">
        <v>6</v>
      </c>
      <c r="F46" s="3">
        <v>2</v>
      </c>
      <c r="G46" s="11">
        <v>471</v>
      </c>
      <c r="H46" s="8">
        <f t="shared" si="0"/>
        <v>942</v>
      </c>
    </row>
    <row r="47" spans="1:8" ht="18.75" customHeight="1" x14ac:dyDescent="0.25">
      <c r="A47" s="6">
        <f t="shared" si="1"/>
        <v>41</v>
      </c>
      <c r="B47" s="25">
        <v>43343</v>
      </c>
      <c r="C47" s="26">
        <v>5136</v>
      </c>
      <c r="D47" s="5" t="s">
        <v>21</v>
      </c>
      <c r="E47" s="6" t="s">
        <v>47</v>
      </c>
      <c r="F47" s="3">
        <v>70</v>
      </c>
      <c r="G47" s="11">
        <v>43.66</v>
      </c>
      <c r="H47" s="8">
        <f t="shared" si="0"/>
        <v>3056.2</v>
      </c>
    </row>
    <row r="48" spans="1:8" ht="18.75" customHeight="1" x14ac:dyDescent="0.25">
      <c r="A48" s="6">
        <f t="shared" si="1"/>
        <v>42</v>
      </c>
      <c r="B48" s="25">
        <v>43343</v>
      </c>
      <c r="C48" s="26">
        <v>5136</v>
      </c>
      <c r="D48" s="5" t="s">
        <v>90</v>
      </c>
      <c r="E48" s="6" t="s">
        <v>30</v>
      </c>
      <c r="F48" s="3">
        <v>190</v>
      </c>
      <c r="G48" s="11">
        <v>127</v>
      </c>
      <c r="H48" s="8">
        <f t="shared" si="0"/>
        <v>24130</v>
      </c>
    </row>
    <row r="49" spans="1:8" ht="18.75" customHeight="1" x14ac:dyDescent="0.25">
      <c r="A49" s="6">
        <f t="shared" si="1"/>
        <v>43</v>
      </c>
      <c r="B49" s="25">
        <v>43343</v>
      </c>
      <c r="C49" s="26">
        <v>5136</v>
      </c>
      <c r="D49" s="5" t="s">
        <v>65</v>
      </c>
      <c r="E49" s="6" t="s">
        <v>67</v>
      </c>
      <c r="F49" s="3">
        <v>95</v>
      </c>
      <c r="G49" s="11">
        <v>101.69</v>
      </c>
      <c r="H49" s="8">
        <f t="shared" si="0"/>
        <v>9660.5499999999993</v>
      </c>
    </row>
    <row r="50" spans="1:8" ht="18.75" customHeight="1" x14ac:dyDescent="0.25">
      <c r="A50" s="6">
        <f t="shared" si="1"/>
        <v>44</v>
      </c>
      <c r="B50" s="25">
        <v>43343</v>
      </c>
      <c r="C50" s="26">
        <v>5136</v>
      </c>
      <c r="D50" s="5" t="s">
        <v>96</v>
      </c>
      <c r="E50" s="6" t="s">
        <v>6</v>
      </c>
      <c r="F50" s="3">
        <v>53</v>
      </c>
      <c r="G50" s="11">
        <v>160</v>
      </c>
      <c r="H50" s="8">
        <f t="shared" si="0"/>
        <v>8480</v>
      </c>
    </row>
    <row r="51" spans="1:8" ht="18.75" customHeight="1" x14ac:dyDescent="0.25">
      <c r="A51" s="6">
        <f t="shared" si="1"/>
        <v>45</v>
      </c>
      <c r="B51" s="25">
        <v>43343</v>
      </c>
      <c r="C51" s="26">
        <v>5136</v>
      </c>
      <c r="D51" s="5" t="s">
        <v>31</v>
      </c>
      <c r="E51" s="6" t="s">
        <v>30</v>
      </c>
      <c r="F51" s="3">
        <v>63</v>
      </c>
      <c r="G51" s="11">
        <v>155</v>
      </c>
      <c r="H51" s="8">
        <f t="shared" si="0"/>
        <v>9765</v>
      </c>
    </row>
    <row r="52" spans="1:8" ht="18.75" customHeight="1" x14ac:dyDescent="0.25">
      <c r="A52" s="6">
        <f t="shared" si="1"/>
        <v>46</v>
      </c>
      <c r="B52" s="25">
        <v>43343</v>
      </c>
      <c r="C52" s="26">
        <v>5136</v>
      </c>
      <c r="D52" s="5" t="s">
        <v>23</v>
      </c>
      <c r="E52" s="6" t="s">
        <v>12</v>
      </c>
      <c r="F52" s="3">
        <v>44</v>
      </c>
      <c r="G52" s="11">
        <v>410</v>
      </c>
      <c r="H52" s="8">
        <f t="shared" si="0"/>
        <v>18040</v>
      </c>
    </row>
    <row r="53" spans="1:8" ht="18.75" customHeight="1" x14ac:dyDescent="0.25">
      <c r="A53" s="6">
        <f t="shared" si="1"/>
        <v>47</v>
      </c>
      <c r="B53" s="25">
        <v>43343</v>
      </c>
      <c r="C53" s="26">
        <v>5136</v>
      </c>
      <c r="D53" s="5" t="s">
        <v>73</v>
      </c>
      <c r="E53" s="6" t="s">
        <v>6</v>
      </c>
      <c r="F53" s="3">
        <v>32</v>
      </c>
      <c r="G53" s="11">
        <v>35.590000000000003</v>
      </c>
      <c r="H53" s="8">
        <f t="shared" si="0"/>
        <v>1138.8800000000001</v>
      </c>
    </row>
    <row r="54" spans="1:8" ht="18.75" customHeight="1" x14ac:dyDescent="0.25">
      <c r="A54" s="6">
        <f t="shared" si="1"/>
        <v>48</v>
      </c>
      <c r="B54" s="25">
        <v>43343</v>
      </c>
      <c r="C54" s="26">
        <v>5136</v>
      </c>
      <c r="D54" s="5" t="s">
        <v>25</v>
      </c>
      <c r="E54" s="6" t="s">
        <v>6</v>
      </c>
      <c r="F54" s="3">
        <v>66</v>
      </c>
      <c r="G54" s="11">
        <v>211.86</v>
      </c>
      <c r="H54" s="8">
        <f t="shared" si="0"/>
        <v>13982.76</v>
      </c>
    </row>
    <row r="55" spans="1:8" ht="18.75" customHeight="1" x14ac:dyDescent="0.25">
      <c r="A55" s="6">
        <f t="shared" si="1"/>
        <v>49</v>
      </c>
      <c r="B55" s="25">
        <v>43343</v>
      </c>
      <c r="C55" s="26">
        <v>5136</v>
      </c>
      <c r="D55" s="5" t="s">
        <v>29</v>
      </c>
      <c r="E55" s="6" t="s">
        <v>30</v>
      </c>
      <c r="F55" s="3">
        <v>23</v>
      </c>
      <c r="G55" s="11">
        <v>210</v>
      </c>
      <c r="H55" s="8">
        <f t="shared" si="0"/>
        <v>4830</v>
      </c>
    </row>
    <row r="56" spans="1:8" ht="18.75" customHeight="1" x14ac:dyDescent="0.25">
      <c r="A56" s="6">
        <f t="shared" si="1"/>
        <v>50</v>
      </c>
      <c r="B56" s="25">
        <v>43343</v>
      </c>
      <c r="C56" s="26">
        <v>5136</v>
      </c>
      <c r="D56" s="5" t="s">
        <v>83</v>
      </c>
      <c r="E56" s="6" t="s">
        <v>6</v>
      </c>
      <c r="F56" s="3">
        <v>55</v>
      </c>
      <c r="G56" s="11">
        <v>16.100000000000001</v>
      </c>
      <c r="H56" s="8">
        <f t="shared" si="0"/>
        <v>885.50000000000011</v>
      </c>
    </row>
    <row r="57" spans="1:8" ht="18.75" customHeight="1" x14ac:dyDescent="0.25">
      <c r="A57" s="6">
        <f t="shared" si="1"/>
        <v>51</v>
      </c>
      <c r="B57" s="25">
        <v>43343</v>
      </c>
      <c r="C57" s="26">
        <v>5136</v>
      </c>
      <c r="D57" s="5" t="s">
        <v>70</v>
      </c>
      <c r="E57" s="6" t="s">
        <v>5</v>
      </c>
      <c r="F57" s="3">
        <v>83</v>
      </c>
      <c r="G57" s="11">
        <v>177.97</v>
      </c>
      <c r="H57" s="8">
        <f t="shared" si="0"/>
        <v>14771.51</v>
      </c>
    </row>
    <row r="58" spans="1:8" ht="18.75" customHeight="1" x14ac:dyDescent="0.25">
      <c r="A58" s="6">
        <f t="shared" si="1"/>
        <v>52</v>
      </c>
      <c r="B58" s="25">
        <v>43343</v>
      </c>
      <c r="C58" s="26">
        <v>5136</v>
      </c>
      <c r="D58" s="5" t="s">
        <v>72</v>
      </c>
      <c r="E58" s="6" t="s">
        <v>5</v>
      </c>
      <c r="F58" s="3">
        <v>30</v>
      </c>
      <c r="G58" s="11">
        <v>228.81</v>
      </c>
      <c r="H58" s="8">
        <f t="shared" si="0"/>
        <v>6864.3</v>
      </c>
    </row>
    <row r="59" spans="1:8" ht="18.75" customHeight="1" x14ac:dyDescent="0.25">
      <c r="A59" s="6">
        <f t="shared" si="1"/>
        <v>53</v>
      </c>
      <c r="B59" s="25">
        <v>43343</v>
      </c>
      <c r="C59" s="26">
        <v>5136</v>
      </c>
      <c r="D59" s="5" t="s">
        <v>4</v>
      </c>
      <c r="E59" s="6" t="s">
        <v>5</v>
      </c>
      <c r="F59" s="3">
        <v>290</v>
      </c>
      <c r="G59" s="11">
        <v>258.47000000000003</v>
      </c>
      <c r="H59" s="8">
        <f t="shared" si="0"/>
        <v>74956.3</v>
      </c>
    </row>
    <row r="60" spans="1:8" ht="18.75" customHeight="1" x14ac:dyDescent="0.25">
      <c r="A60" s="6">
        <f t="shared" si="1"/>
        <v>54</v>
      </c>
      <c r="B60" s="25">
        <v>43343</v>
      </c>
      <c r="C60" s="26">
        <v>5136</v>
      </c>
      <c r="D60" s="5" t="s">
        <v>22</v>
      </c>
      <c r="E60" s="6" t="s">
        <v>27</v>
      </c>
      <c r="F60" s="3">
        <v>8</v>
      </c>
      <c r="G60" s="11">
        <v>120</v>
      </c>
      <c r="H60" s="8">
        <f t="shared" si="0"/>
        <v>960</v>
      </c>
    </row>
    <row r="61" spans="1:8" ht="18.75" customHeight="1" x14ac:dyDescent="0.25">
      <c r="A61" s="6">
        <f t="shared" si="1"/>
        <v>55</v>
      </c>
      <c r="B61" s="25">
        <v>43343</v>
      </c>
      <c r="C61" s="26">
        <v>5136</v>
      </c>
      <c r="D61" s="5" t="s">
        <v>33</v>
      </c>
      <c r="E61" s="6" t="s">
        <v>6</v>
      </c>
      <c r="F61" s="3">
        <v>156</v>
      </c>
      <c r="G61" s="11">
        <v>16.95</v>
      </c>
      <c r="H61" s="8">
        <f t="shared" si="0"/>
        <v>2644.2</v>
      </c>
    </row>
    <row r="62" spans="1:8" ht="18.75" customHeight="1" x14ac:dyDescent="0.25">
      <c r="A62" s="6">
        <f t="shared" si="1"/>
        <v>56</v>
      </c>
      <c r="B62" s="25">
        <v>43343</v>
      </c>
      <c r="C62" s="26">
        <v>5136</v>
      </c>
      <c r="D62" s="5" t="s">
        <v>94</v>
      </c>
      <c r="E62" s="6" t="s">
        <v>6</v>
      </c>
      <c r="F62" s="3">
        <v>124</v>
      </c>
      <c r="G62" s="11">
        <v>85</v>
      </c>
      <c r="H62" s="8">
        <f t="shared" si="0"/>
        <v>10540</v>
      </c>
    </row>
    <row r="63" spans="1:8" ht="18.75" customHeight="1" x14ac:dyDescent="0.25">
      <c r="A63" s="6">
        <f t="shared" si="1"/>
        <v>57</v>
      </c>
      <c r="B63" s="25">
        <v>43343</v>
      </c>
      <c r="C63" s="26">
        <v>5136</v>
      </c>
      <c r="D63" s="5" t="s">
        <v>61</v>
      </c>
      <c r="E63" s="6" t="s">
        <v>6</v>
      </c>
      <c r="F63" s="3">
        <v>184</v>
      </c>
      <c r="G63" s="11">
        <v>60.17</v>
      </c>
      <c r="H63" s="8">
        <f t="shared" si="0"/>
        <v>11071.28</v>
      </c>
    </row>
    <row r="64" spans="1:8" ht="18.75" customHeight="1" x14ac:dyDescent="0.25">
      <c r="A64" s="6">
        <f t="shared" si="1"/>
        <v>58</v>
      </c>
      <c r="B64" s="25">
        <v>43343</v>
      </c>
      <c r="C64" s="26">
        <v>5136</v>
      </c>
      <c r="D64" s="5" t="s">
        <v>13</v>
      </c>
      <c r="E64" s="6" t="s">
        <v>6</v>
      </c>
      <c r="F64" s="3">
        <v>367</v>
      </c>
      <c r="G64" s="11">
        <v>14</v>
      </c>
      <c r="H64" s="8">
        <f t="shared" si="0"/>
        <v>5138</v>
      </c>
    </row>
    <row r="65" spans="1:8" ht="18.75" customHeight="1" x14ac:dyDescent="0.25">
      <c r="A65" s="6">
        <f t="shared" si="1"/>
        <v>59</v>
      </c>
      <c r="B65" s="25">
        <v>43343</v>
      </c>
      <c r="C65" s="26">
        <v>5136</v>
      </c>
      <c r="D65" s="5" t="s">
        <v>88</v>
      </c>
      <c r="E65" s="6" t="s">
        <v>6</v>
      </c>
      <c r="F65" s="3">
        <v>144</v>
      </c>
      <c r="G65" s="11">
        <v>80</v>
      </c>
      <c r="H65" s="8">
        <f t="shared" si="0"/>
        <v>11520</v>
      </c>
    </row>
    <row r="66" spans="1:8" ht="18.75" customHeight="1" x14ac:dyDescent="0.25">
      <c r="A66" s="6">
        <f t="shared" si="1"/>
        <v>60</v>
      </c>
      <c r="B66" s="25">
        <v>43343</v>
      </c>
      <c r="C66" s="26">
        <v>5136</v>
      </c>
      <c r="D66" s="5" t="s">
        <v>8</v>
      </c>
      <c r="E66" s="6" t="s">
        <v>6</v>
      </c>
      <c r="F66" s="3">
        <v>43</v>
      </c>
      <c r="G66" s="11">
        <v>135.59</v>
      </c>
      <c r="H66" s="8">
        <f t="shared" si="0"/>
        <v>5830.37</v>
      </c>
    </row>
    <row r="67" spans="1:8" ht="18.75" customHeight="1" x14ac:dyDescent="0.25">
      <c r="A67" s="6">
        <f t="shared" si="1"/>
        <v>61</v>
      </c>
      <c r="B67" s="25">
        <v>43343</v>
      </c>
      <c r="C67" s="26">
        <v>5136</v>
      </c>
      <c r="D67" s="5" t="s">
        <v>24</v>
      </c>
      <c r="E67" s="6" t="s">
        <v>12</v>
      </c>
      <c r="F67" s="3">
        <v>6</v>
      </c>
      <c r="G67" s="11">
        <v>306</v>
      </c>
      <c r="H67" s="8">
        <f t="shared" si="0"/>
        <v>1836</v>
      </c>
    </row>
    <row r="68" spans="1:8" ht="18.75" customHeight="1" x14ac:dyDescent="0.25">
      <c r="A68" s="6">
        <f t="shared" si="1"/>
        <v>62</v>
      </c>
      <c r="B68" s="25">
        <v>43343</v>
      </c>
      <c r="C68" s="26">
        <v>5136</v>
      </c>
      <c r="D68" s="5" t="s">
        <v>81</v>
      </c>
      <c r="E68" s="6" t="s">
        <v>27</v>
      </c>
      <c r="F68" s="3">
        <v>48</v>
      </c>
      <c r="G68" s="11">
        <v>33.9</v>
      </c>
      <c r="H68" s="8">
        <f t="shared" si="0"/>
        <v>1627.1999999999998</v>
      </c>
    </row>
    <row r="69" spans="1:8" ht="18.75" customHeight="1" x14ac:dyDescent="0.25">
      <c r="A69" s="6">
        <f t="shared" si="1"/>
        <v>63</v>
      </c>
      <c r="B69" s="25">
        <v>43343</v>
      </c>
      <c r="C69" s="26">
        <v>5136</v>
      </c>
      <c r="D69" s="5" t="s">
        <v>82</v>
      </c>
      <c r="E69" s="6" t="s">
        <v>27</v>
      </c>
      <c r="F69" s="3">
        <v>6</v>
      </c>
      <c r="G69" s="11">
        <v>61.44</v>
      </c>
      <c r="H69" s="8">
        <f t="shared" si="0"/>
        <v>368.64</v>
      </c>
    </row>
    <row r="70" spans="1:8" ht="18.75" customHeight="1" x14ac:dyDescent="0.25">
      <c r="A70" s="6">
        <f t="shared" si="1"/>
        <v>64</v>
      </c>
      <c r="B70" s="25">
        <v>43343</v>
      </c>
      <c r="C70" s="26">
        <v>5136</v>
      </c>
      <c r="D70" s="5" t="s">
        <v>60</v>
      </c>
      <c r="E70" s="6" t="s">
        <v>6</v>
      </c>
      <c r="F70" s="3">
        <v>20</v>
      </c>
      <c r="G70" s="11">
        <v>67.8</v>
      </c>
      <c r="H70" s="8">
        <f t="shared" si="0"/>
        <v>1356</v>
      </c>
    </row>
    <row r="71" spans="1:8" ht="18.75" customHeight="1" x14ac:dyDescent="0.25">
      <c r="A71" s="6">
        <f t="shared" si="1"/>
        <v>65</v>
      </c>
      <c r="B71" s="25">
        <v>43343</v>
      </c>
      <c r="C71" s="26">
        <v>5136</v>
      </c>
      <c r="D71" s="5" t="s">
        <v>32</v>
      </c>
      <c r="E71" s="6" t="s">
        <v>6</v>
      </c>
      <c r="F71" s="3">
        <v>6</v>
      </c>
      <c r="G71" s="11">
        <v>93.22</v>
      </c>
      <c r="H71" s="8">
        <f t="shared" ref="H71:H93" si="2">+F71*G71</f>
        <v>559.31999999999994</v>
      </c>
    </row>
    <row r="72" spans="1:8" ht="18.75" customHeight="1" x14ac:dyDescent="0.25">
      <c r="A72" s="6">
        <f t="shared" si="1"/>
        <v>66</v>
      </c>
      <c r="B72" s="25">
        <v>43343</v>
      </c>
      <c r="C72" s="26">
        <v>5136</v>
      </c>
      <c r="D72" s="5" t="s">
        <v>41</v>
      </c>
      <c r="E72" s="6" t="s">
        <v>6</v>
      </c>
      <c r="F72" s="3">
        <v>90</v>
      </c>
      <c r="G72" s="11">
        <v>16.95</v>
      </c>
      <c r="H72" s="8">
        <f t="shared" si="2"/>
        <v>1525.5</v>
      </c>
    </row>
    <row r="73" spans="1:8" ht="18.75" customHeight="1" x14ac:dyDescent="0.25">
      <c r="A73" s="6">
        <f t="shared" ref="A73:A93" si="3">+A72+1</f>
        <v>67</v>
      </c>
      <c r="B73" s="25">
        <v>43343</v>
      </c>
      <c r="C73" s="26">
        <v>5136</v>
      </c>
      <c r="D73" s="5" t="s">
        <v>40</v>
      </c>
      <c r="E73" s="6" t="s">
        <v>6</v>
      </c>
      <c r="F73" s="3">
        <v>370</v>
      </c>
      <c r="G73" s="11">
        <v>25.42</v>
      </c>
      <c r="H73" s="8">
        <f t="shared" si="2"/>
        <v>9405.4000000000015</v>
      </c>
    </row>
    <row r="74" spans="1:8" ht="18.75" customHeight="1" x14ac:dyDescent="0.25">
      <c r="A74" s="6">
        <f t="shared" si="3"/>
        <v>68</v>
      </c>
      <c r="B74" s="25">
        <v>43343</v>
      </c>
      <c r="C74" s="26">
        <v>5136</v>
      </c>
      <c r="D74" s="5" t="s">
        <v>42</v>
      </c>
      <c r="E74" s="6" t="s">
        <v>6</v>
      </c>
      <c r="F74" s="3">
        <v>60</v>
      </c>
      <c r="G74" s="11">
        <v>38.14</v>
      </c>
      <c r="H74" s="8">
        <f t="shared" si="2"/>
        <v>2288.4</v>
      </c>
    </row>
    <row r="75" spans="1:8" ht="18.75" customHeight="1" x14ac:dyDescent="0.25">
      <c r="A75" s="6">
        <f t="shared" si="3"/>
        <v>69</v>
      </c>
      <c r="B75" s="25">
        <v>43343</v>
      </c>
      <c r="C75" s="26">
        <v>5136</v>
      </c>
      <c r="D75" s="5" t="s">
        <v>39</v>
      </c>
      <c r="E75" s="6" t="s">
        <v>6</v>
      </c>
      <c r="F75" s="3">
        <v>5</v>
      </c>
      <c r="G75" s="11">
        <v>67.8</v>
      </c>
      <c r="H75" s="8">
        <f t="shared" si="2"/>
        <v>339</v>
      </c>
    </row>
    <row r="76" spans="1:8" ht="18.75" customHeight="1" x14ac:dyDescent="0.25">
      <c r="A76" s="6">
        <f t="shared" si="3"/>
        <v>70</v>
      </c>
      <c r="B76" s="25">
        <v>43343</v>
      </c>
      <c r="C76" s="26">
        <v>5136</v>
      </c>
      <c r="D76" s="5" t="s">
        <v>44</v>
      </c>
      <c r="E76" s="6" t="s">
        <v>6</v>
      </c>
      <c r="F76" s="3">
        <v>132</v>
      </c>
      <c r="G76" s="11">
        <v>16.95</v>
      </c>
      <c r="H76" s="8">
        <f t="shared" si="2"/>
        <v>2237.4</v>
      </c>
    </row>
    <row r="77" spans="1:8" ht="18.75" customHeight="1" x14ac:dyDescent="0.25">
      <c r="A77" s="6">
        <f t="shared" si="3"/>
        <v>71</v>
      </c>
      <c r="B77" s="25">
        <v>43343</v>
      </c>
      <c r="C77" s="26">
        <v>5136</v>
      </c>
      <c r="D77" s="5" t="s">
        <v>16</v>
      </c>
      <c r="E77" s="6" t="s">
        <v>6</v>
      </c>
      <c r="F77" s="3">
        <v>22</v>
      </c>
      <c r="G77" s="11">
        <v>236</v>
      </c>
      <c r="H77" s="8">
        <f t="shared" si="2"/>
        <v>5192</v>
      </c>
    </row>
    <row r="78" spans="1:8" ht="18.75" customHeight="1" x14ac:dyDescent="0.25">
      <c r="A78" s="6">
        <f t="shared" si="3"/>
        <v>72</v>
      </c>
      <c r="B78" s="25">
        <v>43343</v>
      </c>
      <c r="C78" s="26">
        <v>5136</v>
      </c>
      <c r="D78" s="5" t="s">
        <v>9</v>
      </c>
      <c r="E78" s="6" t="s">
        <v>6</v>
      </c>
      <c r="F78" s="3">
        <v>25</v>
      </c>
      <c r="G78" s="11">
        <v>118</v>
      </c>
      <c r="H78" s="8">
        <f t="shared" si="2"/>
        <v>2950</v>
      </c>
    </row>
    <row r="79" spans="1:8" ht="18.75" customHeight="1" x14ac:dyDescent="0.25">
      <c r="A79" s="6">
        <f t="shared" si="3"/>
        <v>73</v>
      </c>
      <c r="B79" s="25">
        <v>43343</v>
      </c>
      <c r="C79" s="26">
        <v>5136</v>
      </c>
      <c r="D79" s="5" t="s">
        <v>91</v>
      </c>
      <c r="E79" s="6" t="s">
        <v>6</v>
      </c>
      <c r="F79" s="3">
        <v>270</v>
      </c>
      <c r="G79" s="11">
        <v>50</v>
      </c>
      <c r="H79" s="8">
        <f t="shared" si="2"/>
        <v>13500</v>
      </c>
    </row>
    <row r="80" spans="1:8" ht="18.75" customHeight="1" x14ac:dyDescent="0.25">
      <c r="A80" s="6">
        <f t="shared" si="3"/>
        <v>74</v>
      </c>
      <c r="B80" s="25">
        <v>43343</v>
      </c>
      <c r="C80" s="26">
        <v>5136</v>
      </c>
      <c r="D80" s="5" t="s">
        <v>14</v>
      </c>
      <c r="E80" s="6" t="s">
        <v>6</v>
      </c>
      <c r="F80" s="3">
        <v>1500</v>
      </c>
      <c r="G80" s="11">
        <v>8.4700000000000006</v>
      </c>
      <c r="H80" s="8">
        <f t="shared" si="2"/>
        <v>12705.000000000002</v>
      </c>
    </row>
    <row r="81" spans="1:8" ht="18.75" customHeight="1" x14ac:dyDescent="0.25">
      <c r="A81" s="6">
        <f t="shared" si="3"/>
        <v>75</v>
      </c>
      <c r="B81" s="25">
        <v>43343</v>
      </c>
      <c r="C81" s="26">
        <v>5136</v>
      </c>
      <c r="D81" s="5" t="s">
        <v>69</v>
      </c>
      <c r="E81" s="6" t="s">
        <v>6</v>
      </c>
      <c r="F81" s="3">
        <v>1800</v>
      </c>
      <c r="G81" s="11">
        <v>5.93</v>
      </c>
      <c r="H81" s="8">
        <f t="shared" si="2"/>
        <v>10674</v>
      </c>
    </row>
    <row r="82" spans="1:8" ht="18.75" customHeight="1" x14ac:dyDescent="0.25">
      <c r="A82" s="6">
        <f t="shared" si="3"/>
        <v>76</v>
      </c>
      <c r="B82" s="25">
        <v>43343</v>
      </c>
      <c r="C82" s="26">
        <v>5136</v>
      </c>
      <c r="D82" s="5" t="s">
        <v>68</v>
      </c>
      <c r="E82" s="6" t="s">
        <v>6</v>
      </c>
      <c r="F82" s="3">
        <v>3000</v>
      </c>
      <c r="G82" s="11">
        <v>4.24</v>
      </c>
      <c r="H82" s="8">
        <f t="shared" si="2"/>
        <v>12720</v>
      </c>
    </row>
    <row r="83" spans="1:8" ht="18.75" customHeight="1" x14ac:dyDescent="0.25">
      <c r="A83" s="6">
        <f t="shared" si="3"/>
        <v>77</v>
      </c>
      <c r="B83" s="25">
        <v>43343</v>
      </c>
      <c r="C83" s="26">
        <v>5136</v>
      </c>
      <c r="D83" s="5" t="s">
        <v>62</v>
      </c>
      <c r="E83" s="6" t="s">
        <v>6</v>
      </c>
      <c r="F83" s="3">
        <v>66</v>
      </c>
      <c r="G83" s="11">
        <v>148.31</v>
      </c>
      <c r="H83" s="8">
        <f t="shared" si="2"/>
        <v>9788.4600000000009</v>
      </c>
    </row>
    <row r="84" spans="1:8" ht="18.75" customHeight="1" x14ac:dyDescent="0.25">
      <c r="A84" s="6">
        <f t="shared" si="3"/>
        <v>78</v>
      </c>
      <c r="B84" s="25">
        <v>43343</v>
      </c>
      <c r="C84" s="26">
        <v>5136</v>
      </c>
      <c r="D84" s="5" t="s">
        <v>50</v>
      </c>
      <c r="E84" s="6" t="s">
        <v>6</v>
      </c>
      <c r="F84" s="3">
        <v>60</v>
      </c>
      <c r="G84" s="11">
        <v>50.85</v>
      </c>
      <c r="H84" s="8">
        <f t="shared" si="2"/>
        <v>3051</v>
      </c>
    </row>
    <row r="85" spans="1:8" ht="18.75" customHeight="1" x14ac:dyDescent="0.25">
      <c r="A85" s="6">
        <f t="shared" si="3"/>
        <v>79</v>
      </c>
      <c r="B85" s="25">
        <v>43343</v>
      </c>
      <c r="C85" s="26">
        <v>5136</v>
      </c>
      <c r="D85" s="5" t="s">
        <v>52</v>
      </c>
      <c r="E85" s="6" t="s">
        <v>6</v>
      </c>
      <c r="F85" s="3">
        <v>20</v>
      </c>
      <c r="G85" s="11">
        <v>50.85</v>
      </c>
      <c r="H85" s="8">
        <f t="shared" si="2"/>
        <v>1017</v>
      </c>
    </row>
    <row r="86" spans="1:8" ht="18.75" customHeight="1" x14ac:dyDescent="0.25">
      <c r="A86" s="6">
        <f t="shared" si="3"/>
        <v>80</v>
      </c>
      <c r="B86" s="25">
        <v>43343</v>
      </c>
      <c r="C86" s="27">
        <v>5136</v>
      </c>
      <c r="D86" s="5" t="s">
        <v>51</v>
      </c>
      <c r="E86" s="6" t="s">
        <v>6</v>
      </c>
      <c r="F86" s="3">
        <v>47</v>
      </c>
      <c r="G86" s="11">
        <v>50.85</v>
      </c>
      <c r="H86" s="8">
        <f t="shared" si="2"/>
        <v>2389.9500000000003</v>
      </c>
    </row>
    <row r="87" spans="1:8" ht="18.75" customHeight="1" x14ac:dyDescent="0.25">
      <c r="A87" s="6">
        <f t="shared" si="3"/>
        <v>81</v>
      </c>
      <c r="B87" s="25">
        <v>43343</v>
      </c>
      <c r="C87" s="27">
        <v>5136</v>
      </c>
      <c r="D87" s="5" t="s">
        <v>75</v>
      </c>
      <c r="E87" s="6" t="s">
        <v>6</v>
      </c>
      <c r="F87" s="3">
        <v>17</v>
      </c>
      <c r="G87" s="11">
        <v>165.25</v>
      </c>
      <c r="H87" s="8">
        <f t="shared" si="2"/>
        <v>2809.25</v>
      </c>
    </row>
    <row r="88" spans="1:8" ht="18.75" customHeight="1" x14ac:dyDescent="0.25">
      <c r="A88" s="6">
        <f t="shared" si="3"/>
        <v>82</v>
      </c>
      <c r="B88" s="25">
        <v>43343</v>
      </c>
      <c r="C88" s="27">
        <v>5136</v>
      </c>
      <c r="D88" s="5" t="s">
        <v>19</v>
      </c>
      <c r="E88" s="6" t="s">
        <v>6</v>
      </c>
      <c r="F88" s="3">
        <v>26</v>
      </c>
      <c r="G88" s="11">
        <v>150</v>
      </c>
      <c r="H88" s="8">
        <f t="shared" si="2"/>
        <v>3900</v>
      </c>
    </row>
    <row r="89" spans="1:8" ht="18.75" customHeight="1" x14ac:dyDescent="0.25">
      <c r="A89" s="6">
        <f t="shared" si="3"/>
        <v>83</v>
      </c>
      <c r="B89" s="25">
        <v>43343</v>
      </c>
      <c r="C89" s="27">
        <v>5136</v>
      </c>
      <c r="D89" s="5" t="s">
        <v>66</v>
      </c>
      <c r="E89" s="6" t="s">
        <v>6</v>
      </c>
      <c r="F89" s="3">
        <v>185</v>
      </c>
      <c r="G89" s="11">
        <v>144.07</v>
      </c>
      <c r="H89" s="8">
        <f t="shared" si="2"/>
        <v>26652.949999999997</v>
      </c>
    </row>
    <row r="90" spans="1:8" ht="18.75" customHeight="1" x14ac:dyDescent="0.25">
      <c r="A90" s="6">
        <f t="shared" si="3"/>
        <v>84</v>
      </c>
      <c r="B90" s="25">
        <v>43343</v>
      </c>
      <c r="C90" s="27">
        <v>5136</v>
      </c>
      <c r="D90" s="5" t="s">
        <v>74</v>
      </c>
      <c r="E90" s="6" t="s">
        <v>6</v>
      </c>
      <c r="F90" s="3">
        <v>5</v>
      </c>
      <c r="G90" s="11">
        <v>8305.08</v>
      </c>
      <c r="H90" s="8">
        <f t="shared" si="2"/>
        <v>41525.4</v>
      </c>
    </row>
    <row r="91" spans="1:8" ht="18.75" customHeight="1" x14ac:dyDescent="0.25">
      <c r="A91" s="6">
        <f t="shared" si="3"/>
        <v>85</v>
      </c>
      <c r="B91" s="25">
        <v>43343</v>
      </c>
      <c r="C91" s="27">
        <v>5136</v>
      </c>
      <c r="D91" s="5" t="s">
        <v>63</v>
      </c>
      <c r="E91" s="6" t="s">
        <v>27</v>
      </c>
      <c r="F91" s="3">
        <v>400</v>
      </c>
      <c r="G91" s="11">
        <v>52.54</v>
      </c>
      <c r="H91" s="8">
        <f t="shared" si="2"/>
        <v>21016</v>
      </c>
    </row>
    <row r="92" spans="1:8" ht="18.75" customHeight="1" x14ac:dyDescent="0.25">
      <c r="A92" s="6">
        <f t="shared" si="3"/>
        <v>86</v>
      </c>
      <c r="B92" s="25">
        <v>43343</v>
      </c>
      <c r="C92" s="27">
        <v>5136</v>
      </c>
      <c r="D92" s="5" t="s">
        <v>78</v>
      </c>
      <c r="E92" s="6" t="s">
        <v>27</v>
      </c>
      <c r="F92" s="3">
        <v>168</v>
      </c>
      <c r="G92" s="11">
        <v>88.28</v>
      </c>
      <c r="H92" s="8">
        <f t="shared" si="2"/>
        <v>14831.04</v>
      </c>
    </row>
    <row r="93" spans="1:8" ht="18.75" customHeight="1" x14ac:dyDescent="0.25">
      <c r="A93" s="6">
        <f t="shared" si="3"/>
        <v>87</v>
      </c>
      <c r="B93" s="25">
        <v>43343</v>
      </c>
      <c r="C93" s="27">
        <v>5136</v>
      </c>
      <c r="D93" s="5" t="s">
        <v>64</v>
      </c>
      <c r="E93" s="6" t="s">
        <v>27</v>
      </c>
      <c r="F93" s="3">
        <v>100</v>
      </c>
      <c r="G93" s="11">
        <v>44.07</v>
      </c>
      <c r="H93" s="8">
        <f t="shared" si="2"/>
        <v>4407</v>
      </c>
    </row>
    <row r="94" spans="1:8" ht="22.5" customHeight="1" thickBot="1" x14ac:dyDescent="0.3">
      <c r="G94" s="10" t="s">
        <v>86</v>
      </c>
      <c r="H94" s="12">
        <f>SUM(H7:H93)</f>
        <v>896687.42999999993</v>
      </c>
    </row>
    <row r="95" spans="1:8" ht="15.75" thickTop="1" x14ac:dyDescent="0.25"/>
    <row r="96" spans="1:8" x14ac:dyDescent="0.25">
      <c r="A96" s="7"/>
      <c r="B96" s="7"/>
      <c r="C96" s="7"/>
      <c r="D96" s="7"/>
      <c r="E96" s="14"/>
      <c r="F96" s="14"/>
      <c r="G96" s="14"/>
      <c r="H96" s="14"/>
    </row>
    <row r="97" spans="1:8" x14ac:dyDescent="0.25">
      <c r="A97" s="4"/>
      <c r="B97" s="4"/>
      <c r="C97" s="4"/>
      <c r="D97" s="4"/>
      <c r="E97" s="15"/>
      <c r="F97" s="15"/>
      <c r="G97" s="15"/>
      <c r="H97" s="15"/>
    </row>
  </sheetData>
  <mergeCells count="13">
    <mergeCell ref="E96:H96"/>
    <mergeCell ref="E97:H97"/>
    <mergeCell ref="A5:A6"/>
    <mergeCell ref="B5:B6"/>
    <mergeCell ref="C5:C6"/>
    <mergeCell ref="D5:D6"/>
    <mergeCell ref="E5:E6"/>
    <mergeCell ref="F5:F6"/>
    <mergeCell ref="A1:H1"/>
    <mergeCell ref="A2:H2"/>
    <mergeCell ref="A3:H3"/>
    <mergeCell ref="G5:G6"/>
    <mergeCell ref="H5:H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CODOCAFE</cp:lastModifiedBy>
  <cp:lastPrinted>2017-08-02T14:19:22Z</cp:lastPrinted>
  <dcterms:created xsi:type="dcterms:W3CDTF">2016-03-14T15:57:03Z</dcterms:created>
  <dcterms:modified xsi:type="dcterms:W3CDTF">2018-09-10T14:42:42Z</dcterms:modified>
</cp:coreProperties>
</file>