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SISACNOC\cierre fiscal año 2024\EXCELL\"/>
    </mc:Choice>
  </mc:AlternateContent>
  <xr:revisionPtr revIDLastSave="0" documentId="13_ncr:1_{EB789B76-DE0D-44AD-AC32-96896541F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FLUJO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6" l="1"/>
  <c r="B29" i="26" l="1"/>
  <c r="B22" i="26" l="1"/>
  <c r="C29" i="26" l="1"/>
  <c r="C34" i="26" l="1"/>
  <c r="B34" i="26"/>
  <c r="B36" i="26" l="1"/>
  <c r="B38" i="26" s="1"/>
  <c r="C36" i="26"/>
  <c r="C38" i="26" s="1"/>
</calcChain>
</file>

<file path=xl/sharedStrings.xml><?xml version="1.0" encoding="utf-8"?>
<sst xmlns="http://schemas.openxmlformats.org/spreadsheetml/2006/main" count="34" uniqueCount="33">
  <si>
    <t>Lic. José Orlando Núñez</t>
  </si>
  <si>
    <t>Licda Josefina Camilo</t>
  </si>
  <si>
    <t xml:space="preserve">Sub-Directora Administrativa </t>
  </si>
  <si>
    <t>Ing. Agro. Leónidas Batista Díaz</t>
  </si>
  <si>
    <t xml:space="preserve">    Director Ejecutivo</t>
  </si>
  <si>
    <t>Encargado de Contabilidad</t>
  </si>
  <si>
    <t>Estado de Flujo de Efectivo</t>
  </si>
  <si>
    <t xml:space="preserve">(Valores en pesos dominicanos  (RD$)) </t>
  </si>
  <si>
    <t>Flujo de Efectivo procedentes de actividades operativas:</t>
  </si>
  <si>
    <t>Flujos de efectivo procentes de actividades de operación ( AOP)</t>
  </si>
  <si>
    <t>Cobros Subenciones, transferencias,y otras asignaciones</t>
  </si>
  <si>
    <t>Pagos a trabajadores o en beneficios de ellos</t>
  </si>
  <si>
    <t>Pagos por contribuciones a la Seguridad Social</t>
  </si>
  <si>
    <t>Pagos de pensiones y jubilaciones</t>
  </si>
  <si>
    <t>Pagos a los proveedores</t>
  </si>
  <si>
    <t>Otros pagos</t>
  </si>
  <si>
    <t xml:space="preserve"> Flujos de Efectivo netos de las  actividades de operación</t>
  </si>
  <si>
    <t>Flujo de Efectivo  de  las actividades de inversión ( AINV)</t>
  </si>
  <si>
    <t>Entradas de efectivo provisto por actividades de Inversión</t>
  </si>
  <si>
    <t>Pagos por adquisición de Propiedad Planta y Equipos</t>
  </si>
  <si>
    <t>Flujo de Efectivo provistos por las actividades de Inversión</t>
  </si>
  <si>
    <t>Flujo de Efectivo de las actividades de Financiamiento.</t>
  </si>
  <si>
    <t>Otros cobros</t>
  </si>
  <si>
    <t>Flujo de Efectivo provisto en actividades de Financiamiento.</t>
  </si>
  <si>
    <t>Incremento (disminución) neto en el efectivo y equivalente en el efectivo.</t>
  </si>
  <si>
    <t>Efectivo equivalente al principio del ejercicio.</t>
  </si>
  <si>
    <t>Efectivo y equivalente al final del periodo</t>
  </si>
  <si>
    <t xml:space="preserve">Otros pagos </t>
  </si>
  <si>
    <t>Otros Cobros</t>
  </si>
  <si>
    <t>Año  2023</t>
  </si>
  <si>
    <t>Cobros por venta de bienes y serviciones y arrendamientos</t>
  </si>
  <si>
    <t>Año  2024</t>
  </si>
  <si>
    <t>Del ejercicio terminado al 31 dediciembre del año 2024 y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</si>
</sst>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b/>
      <sz val="11"/>
      <name val="Times New Roman"/>
      <family val="1"/>
    </font>
    <font>
      <b/>
      <u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164" fontId="0" fillId="2" borderId="0" xfId="1" applyFont="1" applyFill="1"/>
    <xf numFmtId="0" fontId="8" fillId="2" borderId="0" xfId="2" applyFont="1" applyFill="1" applyAlignment="1">
      <alignment horizontal="center" vertical="top"/>
    </xf>
    <xf numFmtId="164" fontId="0" fillId="2" borderId="0" xfId="0" applyNumberFormat="1" applyFill="1"/>
    <xf numFmtId="0" fontId="5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/>
    <xf numFmtId="164" fontId="7" fillId="2" borderId="0" xfId="1" applyFont="1" applyFill="1" applyAlignment="1">
      <alignment horizontal="left" indent="5"/>
    </xf>
    <xf numFmtId="164" fontId="5" fillId="2" borderId="0" xfId="1" applyFont="1" applyFill="1" applyAlignment="1">
      <alignment vertical="top"/>
    </xf>
    <xf numFmtId="164" fontId="6" fillId="2" borderId="0" xfId="1" applyFont="1" applyFill="1" applyAlignment="1">
      <alignment horizontal="right" vertical="top" indent="5"/>
    </xf>
    <xf numFmtId="164" fontId="6" fillId="2" borderId="0" xfId="1" applyFont="1" applyFill="1" applyAlignment="1">
      <alignment vertical="top"/>
    </xf>
    <xf numFmtId="164" fontId="5" fillId="2" borderId="0" xfId="1" applyFont="1" applyFill="1" applyAlignment="1">
      <alignment vertical="top" wrapText="1"/>
    </xf>
    <xf numFmtId="164" fontId="13" fillId="2" borderId="0" xfId="1" applyFont="1" applyFill="1" applyAlignment="1">
      <alignment horizontal="right" vertical="top" indent="5"/>
    </xf>
    <xf numFmtId="164" fontId="14" fillId="2" borderId="0" xfId="1" applyFont="1" applyFill="1" applyAlignment="1">
      <alignment horizontal="right" vertical="top"/>
    </xf>
    <xf numFmtId="164" fontId="13" fillId="2" borderId="0" xfId="1" applyFont="1" applyFill="1" applyBorder="1" applyAlignment="1">
      <alignment horizontal="right" vertical="top"/>
    </xf>
    <xf numFmtId="164" fontId="14" fillId="2" borderId="0" xfId="1" applyFont="1" applyFill="1" applyAlignment="1">
      <alignment horizontal="right" vertical="top" indent="5"/>
    </xf>
    <xf numFmtId="164" fontId="14" fillId="2" borderId="0" xfId="1" applyFont="1" applyFill="1" applyAlignment="1">
      <alignment horizontal="center" vertical="top"/>
    </xf>
    <xf numFmtId="164" fontId="12" fillId="2" borderId="0" xfId="1" applyFont="1" applyFill="1"/>
    <xf numFmtId="164" fontId="13" fillId="2" borderId="2" xfId="1" applyFont="1" applyFill="1" applyBorder="1" applyAlignment="1">
      <alignment horizontal="right" vertical="top"/>
    </xf>
    <xf numFmtId="164" fontId="13" fillId="2" borderId="0" xfId="1" applyFont="1" applyFill="1" applyAlignment="1">
      <alignment horizontal="right" vertical="top"/>
    </xf>
    <xf numFmtId="164" fontId="2" fillId="2" borderId="0" xfId="1" applyFont="1" applyFill="1" applyAlignment="1">
      <alignment vertical="top"/>
    </xf>
    <xf numFmtId="43" fontId="0" fillId="2" borderId="0" xfId="0" applyNumberFormat="1" applyFill="1"/>
    <xf numFmtId="164" fontId="9" fillId="2" borderId="0" xfId="1" applyFont="1" applyFill="1" applyAlignment="1">
      <alignment horizontal="right"/>
    </xf>
    <xf numFmtId="164" fontId="15" fillId="2" borderId="0" xfId="1" applyFont="1" applyFill="1" applyAlignment="1">
      <alignment vertical="top"/>
    </xf>
    <xf numFmtId="164" fontId="14" fillId="2" borderId="3" xfId="1" applyFont="1" applyFill="1" applyBorder="1" applyAlignment="1">
      <alignment horizontal="right" vertical="top"/>
    </xf>
    <xf numFmtId="164" fontId="14" fillId="2" borderId="1" xfId="1" applyFont="1" applyFill="1" applyBorder="1" applyAlignment="1">
      <alignment horizontal="right" vertical="top"/>
    </xf>
    <xf numFmtId="164" fontId="14" fillId="2" borderId="1" xfId="1" applyFont="1" applyFill="1" applyBorder="1" applyAlignment="1">
      <alignment horizontal="right" indent="5"/>
    </xf>
    <xf numFmtId="164" fontId="14" fillId="2" borderId="0" xfId="1" applyFont="1" applyFill="1" applyBorder="1" applyAlignment="1">
      <alignment horizontal="right" vertical="top"/>
    </xf>
    <xf numFmtId="164" fontId="13" fillId="2" borderId="3" xfId="1" applyFont="1" applyFill="1" applyBorder="1" applyAlignment="1">
      <alignment horizontal="right" vertical="top"/>
    </xf>
    <xf numFmtId="164" fontId="5" fillId="0" borderId="0" xfId="1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8" fillId="2" borderId="0" xfId="2" applyFont="1" applyFill="1" applyAlignment="1">
      <alignment horizontal="center" vertical="top"/>
    </xf>
    <xf numFmtId="164" fontId="9" fillId="2" borderId="0" xfId="1" applyFont="1" applyFill="1" applyAlignment="1">
      <alignment horizontal="center"/>
    </xf>
  </cellXfs>
  <cellStyles count="8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1924050</xdr:colOff>
      <xdr:row>2</xdr:row>
      <xdr:rowOff>85725</xdr:rowOff>
    </xdr:from>
    <xdr:to>
      <xdr:col>1</xdr:col>
      <xdr:colOff>990600</xdr:colOff>
      <xdr:row>6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06769-C79F-4C7C-93D7-D56278ACA1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466725"/>
          <a:ext cx="2400300" cy="85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J47"/>
  <sheetViews>
    <sheetView tabSelected="1" workbookViewId="0">
      <selection activeCell="C51" sqref="A1:C51"/>
    </sheetView>
  </sheetViews>
  <sheetFormatPr baseColWidth="10" defaultColWidth="11.42578125" defaultRowHeight="15" x14ac:dyDescent="0.25"/>
  <cols>
    <col min="1" max="1" width="50" style="1" customWidth="1"/>
    <col min="2" max="2" width="24" style="1" customWidth="1"/>
    <col min="3" max="3" width="20.7109375" style="1" customWidth="1"/>
    <col min="4" max="4" width="5.7109375" style="1" customWidth="1"/>
    <col min="5" max="5" width="18.42578125" style="1" customWidth="1"/>
    <col min="6" max="6" width="18.28515625" style="1" customWidth="1"/>
    <col min="7" max="7" width="18.42578125" style="1" customWidth="1"/>
    <col min="8" max="9" width="11.42578125" style="1"/>
    <col min="10" max="10" width="15.140625" style="1" bestFit="1" customWidth="1"/>
    <col min="11" max="16384" width="11.42578125" style="1"/>
  </cols>
  <sheetData>
    <row r="8" spans="1:10" x14ac:dyDescent="0.25">
      <c r="A8" s="35" t="s">
        <v>6</v>
      </c>
      <c r="B8" s="35"/>
      <c r="C8" s="35"/>
    </row>
    <row r="9" spans="1:10" x14ac:dyDescent="0.25">
      <c r="A9" s="35" t="s">
        <v>32</v>
      </c>
      <c r="B9" s="35"/>
      <c r="C9" s="35"/>
    </row>
    <row r="10" spans="1:10" x14ac:dyDescent="0.25">
      <c r="A10" s="35" t="s">
        <v>7</v>
      </c>
      <c r="B10" s="35"/>
      <c r="C10" s="35"/>
    </row>
    <row r="11" spans="1:10" x14ac:dyDescent="0.25">
      <c r="A11" s="10"/>
      <c r="B11" s="25" t="s">
        <v>31</v>
      </c>
      <c r="C11" s="25" t="s">
        <v>29</v>
      </c>
    </row>
    <row r="12" spans="1:10" x14ac:dyDescent="0.25">
      <c r="A12" s="32" t="s">
        <v>8</v>
      </c>
      <c r="B12" s="12"/>
      <c r="C12" s="12"/>
    </row>
    <row r="13" spans="1:10" ht="15.75" x14ac:dyDescent="0.25">
      <c r="A13" s="11" t="s">
        <v>9</v>
      </c>
      <c r="B13" s="15"/>
      <c r="C13" s="15"/>
    </row>
    <row r="14" spans="1:10" ht="15.75" x14ac:dyDescent="0.25">
      <c r="A14" s="13" t="s">
        <v>30</v>
      </c>
      <c r="B14" s="22">
        <v>853179.45</v>
      </c>
      <c r="C14" s="15">
        <v>1255603.2</v>
      </c>
    </row>
    <row r="15" spans="1:10" ht="15.75" x14ac:dyDescent="0.25">
      <c r="A15" s="13" t="s">
        <v>10</v>
      </c>
      <c r="B15" s="22">
        <v>449522262</v>
      </c>
      <c r="C15" s="22">
        <v>408024906.60000002</v>
      </c>
      <c r="J15" s="2"/>
    </row>
    <row r="16" spans="1:10" ht="15.75" x14ac:dyDescent="0.25">
      <c r="A16" s="26" t="s">
        <v>28</v>
      </c>
      <c r="B16" s="22">
        <v>7175.21</v>
      </c>
      <c r="C16" s="22">
        <v>45250</v>
      </c>
    </row>
    <row r="17" spans="1:7" ht="15.75" x14ac:dyDescent="0.25">
      <c r="A17" s="13" t="s">
        <v>11</v>
      </c>
      <c r="B17" s="16">
        <v>-247782808.83000001</v>
      </c>
      <c r="C17" s="16">
        <v>-259106327.34999999</v>
      </c>
    </row>
    <row r="18" spans="1:7" ht="15.75" x14ac:dyDescent="0.25">
      <c r="A18" s="13" t="s">
        <v>12</v>
      </c>
      <c r="B18" s="16">
        <v>-14741470.91</v>
      </c>
      <c r="C18" s="16">
        <v>-15164739.1</v>
      </c>
    </row>
    <row r="19" spans="1:7" ht="15.75" x14ac:dyDescent="0.25">
      <c r="A19" s="13" t="s">
        <v>13</v>
      </c>
      <c r="B19" s="16">
        <v>-16998253.379999999</v>
      </c>
      <c r="C19" s="16">
        <v>-17485650.02</v>
      </c>
    </row>
    <row r="20" spans="1:7" ht="15.75" x14ac:dyDescent="0.25">
      <c r="A20" s="13" t="s">
        <v>14</v>
      </c>
      <c r="B20" s="16">
        <v>-150480719.75999999</v>
      </c>
      <c r="C20" s="16">
        <v>-82658017.540000007</v>
      </c>
      <c r="E20" s="2"/>
    </row>
    <row r="21" spans="1:7" ht="16.5" thickBot="1" x14ac:dyDescent="0.3">
      <c r="A21" s="13" t="s">
        <v>15</v>
      </c>
      <c r="B21" s="27">
        <v>0</v>
      </c>
      <c r="C21" s="27">
        <v>-1098878</v>
      </c>
      <c r="E21" s="2"/>
    </row>
    <row r="22" spans="1:7" ht="15.75" x14ac:dyDescent="0.25">
      <c r="A22" s="11" t="s">
        <v>16</v>
      </c>
      <c r="B22" s="17">
        <f>SUM(B14:B21)</f>
        <v>20379363.779999971</v>
      </c>
      <c r="C22" s="17">
        <f>SUM(C14:C21)</f>
        <v>33812147.790000021</v>
      </c>
      <c r="E22" s="2"/>
      <c r="F22" s="2"/>
      <c r="G22" s="24"/>
    </row>
    <row r="23" spans="1:7" ht="15.75" x14ac:dyDescent="0.25">
      <c r="A23" s="11"/>
      <c r="B23" s="17"/>
      <c r="C23" s="17"/>
      <c r="E23" s="2"/>
    </row>
    <row r="24" spans="1:7" ht="15.75" x14ac:dyDescent="0.25">
      <c r="A24" s="11" t="s">
        <v>17</v>
      </c>
      <c r="B24" s="18"/>
      <c r="C24" s="18"/>
      <c r="E24" s="2"/>
    </row>
    <row r="25" spans="1:7" ht="15.75" x14ac:dyDescent="0.25">
      <c r="A25" s="11" t="s">
        <v>18</v>
      </c>
      <c r="B25" s="18"/>
      <c r="C25" s="18"/>
      <c r="E25" s="24"/>
    </row>
    <row r="26" spans="1:7" ht="15.75" x14ac:dyDescent="0.25">
      <c r="A26" s="11"/>
      <c r="B26" s="18"/>
      <c r="C26" s="18"/>
      <c r="E26" s="2"/>
    </row>
    <row r="27" spans="1:7" ht="15.75" x14ac:dyDescent="0.25">
      <c r="A27" s="13" t="s">
        <v>19</v>
      </c>
      <c r="B27" s="16">
        <v>-5805957.5300000003</v>
      </c>
      <c r="C27" s="30">
        <v>-6131647.5499999998</v>
      </c>
      <c r="E27" s="2"/>
    </row>
    <row r="28" spans="1:7" ht="15.75" x14ac:dyDescent="0.25">
      <c r="A28" s="13" t="s">
        <v>27</v>
      </c>
      <c r="B28" s="28">
        <v>-9021000</v>
      </c>
      <c r="C28" s="28">
        <v>-21659500</v>
      </c>
      <c r="E28" s="2"/>
      <c r="G28" s="2"/>
    </row>
    <row r="29" spans="1:7" ht="15.75" x14ac:dyDescent="0.25">
      <c r="A29" s="11" t="s">
        <v>20</v>
      </c>
      <c r="B29" s="17">
        <f>SUM(B27:B28)</f>
        <v>-14826957.530000001</v>
      </c>
      <c r="C29" s="17">
        <f>SUM(C27:C28)</f>
        <v>-27791147.550000001</v>
      </c>
      <c r="E29" s="2"/>
    </row>
    <row r="30" spans="1:7" ht="15.75" x14ac:dyDescent="0.25">
      <c r="A30" s="11"/>
      <c r="B30" s="17"/>
      <c r="C30" s="17"/>
      <c r="E30" s="2"/>
    </row>
    <row r="31" spans="1:7" ht="15.75" x14ac:dyDescent="0.25">
      <c r="A31" s="11" t="s">
        <v>21</v>
      </c>
      <c r="B31" s="19"/>
      <c r="C31" s="19"/>
      <c r="E31" s="2"/>
    </row>
    <row r="32" spans="1:7" ht="15.75" x14ac:dyDescent="0.25">
      <c r="A32" s="13" t="s">
        <v>22</v>
      </c>
      <c r="B32" s="20"/>
      <c r="C32" s="20"/>
    </row>
    <row r="33" spans="1:7" ht="15.75" x14ac:dyDescent="0.25">
      <c r="A33" s="13" t="s">
        <v>15</v>
      </c>
      <c r="B33" s="29">
        <v>0</v>
      </c>
      <c r="C33" s="29"/>
    </row>
    <row r="34" spans="1:7" ht="15.75" x14ac:dyDescent="0.25">
      <c r="A34" s="11" t="s">
        <v>23</v>
      </c>
      <c r="B34" s="17">
        <f>+B32+B33</f>
        <v>0</v>
      </c>
      <c r="C34" s="17">
        <f>+C32+C33</f>
        <v>0</v>
      </c>
      <c r="G34" s="2"/>
    </row>
    <row r="35" spans="1:7" ht="15.75" x14ac:dyDescent="0.25">
      <c r="A35" s="11"/>
      <c r="B35" s="17"/>
      <c r="C35" s="17"/>
    </row>
    <row r="36" spans="1:7" ht="24" x14ac:dyDescent="0.25">
      <c r="A36" s="14" t="s">
        <v>24</v>
      </c>
      <c r="B36" s="16">
        <f>+B22+B29+B34</f>
        <v>5552406.2499999702</v>
      </c>
      <c r="C36" s="16">
        <f>+C22+C29+C34</f>
        <v>6021000.2400000207</v>
      </c>
    </row>
    <row r="37" spans="1:7" ht="16.5" thickBot="1" x14ac:dyDescent="0.3">
      <c r="A37" s="11" t="s">
        <v>25</v>
      </c>
      <c r="B37" s="31">
        <v>122595905.29000001</v>
      </c>
      <c r="C37" s="31">
        <v>116574905.05</v>
      </c>
    </row>
    <row r="38" spans="1:7" ht="16.5" thickBot="1" x14ac:dyDescent="0.3">
      <c r="A38" s="14" t="s">
        <v>26</v>
      </c>
      <c r="B38" s="21">
        <f>+B36+B37</f>
        <v>128148311.53999998</v>
      </c>
      <c r="C38" s="21">
        <f>+C36+C37</f>
        <v>122595905.29000002</v>
      </c>
    </row>
    <row r="39" spans="1:7" ht="15.75" thickTop="1" x14ac:dyDescent="0.25">
      <c r="B39" s="2"/>
      <c r="C39" s="2"/>
    </row>
    <row r="40" spans="1:7" x14ac:dyDescent="0.25">
      <c r="B40" s="4"/>
      <c r="C40" s="4"/>
      <c r="E40" s="2"/>
    </row>
    <row r="41" spans="1:7" x14ac:dyDescent="0.25">
      <c r="A41" s="6"/>
      <c r="B41" s="23"/>
      <c r="C41" s="7"/>
      <c r="E41" s="2"/>
    </row>
    <row r="42" spans="1:7" x14ac:dyDescent="0.25">
      <c r="A42" s="8" t="s">
        <v>3</v>
      </c>
      <c r="B42" s="33" t="s">
        <v>1</v>
      </c>
      <c r="C42" s="33"/>
      <c r="E42" s="2"/>
    </row>
    <row r="43" spans="1:7" x14ac:dyDescent="0.25">
      <c r="A43" s="3" t="s">
        <v>4</v>
      </c>
      <c r="B43" s="34" t="s">
        <v>2</v>
      </c>
      <c r="C43" s="34"/>
    </row>
    <row r="44" spans="1:7" x14ac:dyDescent="0.25">
      <c r="A44" s="5"/>
      <c r="B44" s="9"/>
      <c r="C44" s="9"/>
    </row>
    <row r="45" spans="1:7" x14ac:dyDescent="0.25">
      <c r="A45" s="5"/>
      <c r="B45" s="5"/>
      <c r="C45" s="5"/>
    </row>
    <row r="46" spans="1:7" x14ac:dyDescent="0.25">
      <c r="A46" s="33" t="s">
        <v>0</v>
      </c>
      <c r="B46" s="33"/>
      <c r="C46" s="33"/>
    </row>
    <row r="47" spans="1:7" x14ac:dyDescent="0.25">
      <c r="A47" s="34" t="s">
        <v>5</v>
      </c>
      <c r="B47" s="34"/>
      <c r="C47" s="34"/>
    </row>
  </sheetData>
  <mergeCells count="7">
    <mergeCell ref="A47:C47"/>
    <mergeCell ref="A8:C8"/>
    <mergeCell ref="A9:C9"/>
    <mergeCell ref="A10:C10"/>
    <mergeCell ref="B42:C42"/>
    <mergeCell ref="B43:C43"/>
    <mergeCell ref="A46:C46"/>
  </mergeCells>
  <pageMargins left="0.7" right="0.7" top="0.75" bottom="0.75" header="0.3" footer="0.3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2025-01-22T14:10:54Z</cp:lastPrinted>
  <dcterms:created xsi:type="dcterms:W3CDTF">2016-09-01T14:37:17Z</dcterms:created>
  <dcterms:modified xsi:type="dcterms:W3CDTF">2025-01-22T14:46:21Z</dcterms:modified>
</cp:coreProperties>
</file>