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3"/>
  </bookViews>
  <sheets>
    <sheet name="CAJA DE HERRAMIENTAS" sheetId="1" r:id="rId1"/>
    <sheet name="VARIOS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H11" i="4" l="1"/>
  <c r="H10" i="4"/>
  <c r="H9" i="4"/>
  <c r="H48" i="4" l="1"/>
  <c r="H60" i="4"/>
  <c r="H26" i="4"/>
  <c r="H7" i="4" l="1"/>
  <c r="H8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9" i="4"/>
  <c r="H50" i="4"/>
  <c r="H51" i="4"/>
  <c r="H52" i="4"/>
  <c r="H53" i="4"/>
  <c r="H54" i="4"/>
  <c r="H55" i="4"/>
  <c r="H56" i="4"/>
  <c r="H57" i="4"/>
  <c r="H58" i="4"/>
  <c r="H59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F12" i="2"/>
  <c r="F13" i="2"/>
  <c r="F14" i="2"/>
  <c r="F15" i="2"/>
  <c r="F16" i="2"/>
  <c r="H92" i="4" l="1"/>
  <c r="F70" i="2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<sst xmlns="http://schemas.openxmlformats.org/spreadsheetml/2006/main" count="595" uniqueCount="207">
  <si>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</si>
  <si>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</si>
  <si>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</si>
  <si>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</si>
  <si>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</si>
  <si>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</si>
  <si>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</si>
  <si>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</si>
  <si>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</si>
  <si>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</si>
  <si>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</si>
  <si>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</si>
  <si>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</si>
  <si>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</si>
  <si>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</si>
  <si>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</si>
  <si>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</si>
  <si>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</si>
  <si>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</si>
  <si>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</si>
  <si>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</si>
  <si>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</si>
  <si>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</si>
  <si>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</si>
  <si>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</si>
  <si>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</si>
  <si>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</si>
  <si>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</si>
  <si>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</si>
  <si>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</si>
  <si>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</si>
  <si>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</si>
  <si>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</si>
  <si>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</si>
  <si>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</si>
  <si>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</si>
  <si>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</si>
  <si>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</si>
  <si>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</si>
  <si>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</si>
  <si>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</si>
  <si>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</si>
  <si>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</si>
  <si>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</si>
  <si>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</si>
  <si>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</si>
  <si>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</si>
  <si>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</si>
  <si>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</si>
  <si>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</si>
  <si>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</si>
  <si>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</si>
  <si>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</si>
  <si>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</si>
  <si>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</si>
  <si>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</si>
  <si>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</si>
  <si>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</si>
  <si>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</si>
  <si>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</si>
  <si>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</si>
  <si>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</si>
  <si>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</si>
  <si>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</si>
  <si>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</si>
  <si>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</si>
  <si>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</si>
  <si>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</si>
  <si>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</si>
  <si>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</si>
  <si>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</si>
  <si>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</si>
  <si>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</si>
  <si>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</si>
  <si>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</si>
  <si>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</si>
  <si>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</si>
  <si>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</si>
  <si>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</si>
  <si>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</si>
  <si>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</si>
  <si>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</si>
  <si>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</si>
  <si>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</si>
  <si>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</si>
  <si>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</si>
  <si>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</si>
  <si>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</si>
  <si>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</si>
  <si>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</si>
  <si>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</si>
  <si>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</si>
  <si>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</si>
  <si>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</si>
  <si>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</si>
  <si>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</si>
  <si>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</si>
  <si>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</si>
  <si>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</si>
  <si>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</si>
  <si>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</si>
  <si>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</si>
  <si>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</si>
  <si>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</si>
  <si>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</si>
  <si>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</si>
  <si>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</si>
  <si>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</si>
  <si>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</si>
  <si>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</si>
  <si>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</si>
  <si>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</si>
  <si>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</si>
  <si>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</si>
  <si>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</si>
  <si>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</si>
  <si>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</si>
  <si>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</si>
  <si>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</si>
  <si>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</si>
  <si>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</si>
  <si>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</si>
  <si>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</si>
  <si>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</si>
  <si>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</si>
  <si>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</si>
  <si>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</si>
  <si>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</si>
  <si>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</si>
  <si>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</si>
  <si>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</si>
  <si>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</si>
  <si>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</si>
  <si>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</si>
  <si>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</si>
  <si>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</si>
  <si>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</si>
  <si>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</si>
  <si>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</si>
  <si>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</si>
  <si>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</si>
  <si>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</si>
  <si>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</si>
  <si>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</si>
  <si>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</si>
  <si>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</si>
  <si>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</si>
  <si>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</si>
  <si>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</si>
  <si>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</si>
  <si>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</si>
  <si>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</si>
  <si>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</si>
  <si>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</si>
  <si>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</si>
  <si>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</si>
  <si>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</si>
  <si>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</si>
  <si>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</si>
  <si>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</si>
  <si>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</si>
  <si>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</si>
  <si>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</si>
  <si>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</si>
  <si>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</si>
  <si>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</si>
  <si>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</si>
  <si>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</si>
  <si>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</si>
  <si>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</si>
  <si>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</si>
  <si>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</si>
  <si>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</si>
  <si>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</si>
  <si>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</si>
  <si>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</si>
  <si>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</si>
  <si>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</si>
  <si>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</si>
  <si>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</si>
  <si>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</si>
  <si>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</si>
  <si>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</si>
  <si>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</si>
  <si>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</si>
  <si>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</si>
  <si>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</si>
  <si>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</si>
  <si>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</si>
  <si>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</si>
  <si>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</si>
  <si>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</si>
  <si>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</si>
  <si>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</si>
  <si>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</si>
  <si>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</si>
  <si>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</si>
  <si>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</si>
  <si>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</si>
  <si>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</si>
  <si>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</si>
  <si>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</si>
  <si>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 xml:space="preserve">SOBRE T/CARTA BLANCO </t>
  </si>
  <si>
    <t>CINTA P/MAQUINA SUMADORA</t>
  </si>
  <si>
    <t>AL 31 DE JULIO DE 2018</t>
  </si>
  <si>
    <t>Codigo institucional</t>
  </si>
  <si>
    <t>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</si>
</sst>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336176</xdr:colOff>
      <xdr:row>0</xdr:row>
      <xdr:rowOff>240926</xdr:rowOff>
    </xdr:from>
    <xdr:to>
      <xdr:col>1</xdr:col>
      <xdr:colOff>713516</xdr:colOff>
      <xdr:row>3</xdr:row>
      <xdr:rowOff>50426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336176" y="240926"/>
          <a:ext cx="937634" cy="4930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616324</xdr:colOff>
      <xdr:row>0</xdr:row>
      <xdr:rowOff>151278</xdr:rowOff>
    </xdr:from>
    <xdr:to>
      <xdr:col>7</xdr:col>
      <xdr:colOff>851647</xdr:colOff>
      <xdr:row>3</xdr:row>
      <xdr:rowOff>61632</xdr:rowOff>
    </xdr:to>
    <xdr:pic>
      <xdr:nvPicPr>
        <xdr:cNvPr id="3" name="2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103" y="151278"/>
          <a:ext cx="1047750" cy="593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30" t="s">
        <v>7</v>
      </c>
      <c r="B7" s="30"/>
      <c r="C7" s="30"/>
      <c r="D7" s="30"/>
      <c r="E7" s="30"/>
      <c r="F7" s="30"/>
      <c r="G7" s="30"/>
      <c r="H7" s="30"/>
      <c r="I7" s="30"/>
    </row>
    <row r="8" spans="1:10" ht="18.75" x14ac:dyDescent="0.3">
      <c r="A8" s="31" t="s">
        <v>10</v>
      </c>
      <c r="B8" s="31"/>
      <c r="C8" s="31"/>
      <c r="D8" s="31"/>
      <c r="E8" s="31"/>
      <c r="F8" s="31"/>
      <c r="G8" s="31"/>
      <c r="H8" s="31"/>
      <c r="I8" s="31"/>
    </row>
    <row r="9" spans="1:10" ht="21" x14ac:dyDescent="0.35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</row>
    <row r="11" spans="1:10" ht="18.75" x14ac:dyDescent="0.3">
      <c r="A11" s="3" t="s">
        <v>11</v>
      </c>
      <c r="B11" s="32" t="s">
        <v>1</v>
      </c>
      <c r="C11" s="33" t="s">
        <v>3</v>
      </c>
      <c r="D11" s="34"/>
      <c r="E11" s="35"/>
      <c r="F11" s="33" t="s">
        <v>6</v>
      </c>
      <c r="G11" s="34"/>
      <c r="H11" s="35"/>
      <c r="I11" s="36" t="s">
        <v>9</v>
      </c>
    </row>
    <row r="12" spans="1:10" ht="31.5" x14ac:dyDescent="0.25">
      <c r="A12" s="4" t="s">
        <v>0</v>
      </c>
      <c r="B12" s="32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7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30" t="s">
        <v>7</v>
      </c>
      <c r="B43" s="30"/>
      <c r="C43" s="30"/>
      <c r="D43" s="30"/>
      <c r="E43" s="30"/>
      <c r="F43" s="30"/>
      <c r="G43" s="30"/>
      <c r="H43" s="30"/>
      <c r="I43" s="30"/>
    </row>
    <row r="44" spans="1:10" ht="18.75" x14ac:dyDescent="0.3">
      <c r="A44" s="31" t="s">
        <v>10</v>
      </c>
      <c r="B44" s="31"/>
      <c r="C44" s="31"/>
      <c r="D44" s="31"/>
      <c r="E44" s="31"/>
      <c r="F44" s="31"/>
      <c r="G44" s="31"/>
      <c r="H44" s="31"/>
      <c r="I44" s="31"/>
    </row>
    <row r="45" spans="1:10" ht="21" x14ac:dyDescent="0.35">
      <c r="A45" s="30" t="s">
        <v>14</v>
      </c>
      <c r="B45" s="30"/>
      <c r="C45" s="30"/>
      <c r="D45" s="30"/>
      <c r="E45" s="30"/>
      <c r="F45" s="30"/>
      <c r="G45" s="30"/>
      <c r="H45" s="30"/>
      <c r="I45" s="30"/>
      <c r="J45" s="30"/>
    </row>
    <row r="47" spans="1:10" ht="18.75" x14ac:dyDescent="0.3">
      <c r="A47" s="3" t="s">
        <v>11</v>
      </c>
      <c r="B47" s="32" t="s">
        <v>1</v>
      </c>
      <c r="C47" s="33" t="s">
        <v>3</v>
      </c>
      <c r="D47" s="34"/>
      <c r="E47" s="35"/>
      <c r="F47" s="33" t="s">
        <v>6</v>
      </c>
      <c r="G47" s="34"/>
      <c r="H47" s="35"/>
      <c r="I47" s="36" t="s">
        <v>9</v>
      </c>
    </row>
    <row r="48" spans="1:10" ht="31.5" x14ac:dyDescent="0.25">
      <c r="A48" s="4" t="s">
        <v>0</v>
      </c>
      <c r="B48" s="32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7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28" t="s">
        <v>72</v>
      </c>
      <c r="E68" s="28"/>
      <c r="F68" s="28"/>
      <c r="G68" s="28"/>
    </row>
    <row r="69" spans="1:7" x14ac:dyDescent="0.25">
      <c r="A69" s="10" t="s">
        <v>67</v>
      </c>
      <c r="D69" s="29" t="s">
        <v>70</v>
      </c>
      <c r="E69" s="29"/>
      <c r="F69" s="29"/>
      <c r="G69" s="29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A9:J9"/>
    <mergeCell ref="A7:I7"/>
    <mergeCell ref="A8:I8"/>
    <mergeCell ref="C11:E11"/>
    <mergeCell ref="F11:H11"/>
    <mergeCell ref="I11:I12"/>
    <mergeCell ref="B11:B12"/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31" t="s">
        <v>7</v>
      </c>
      <c r="B3" s="31"/>
      <c r="C3" s="31"/>
      <c r="D3" s="31"/>
      <c r="E3" s="31"/>
      <c r="F3" s="31"/>
    </row>
    <row r="4" spans="1:7" ht="15.75" x14ac:dyDescent="0.25">
      <c r="A4" s="40" t="s">
        <v>10</v>
      </c>
      <c r="B4" s="40"/>
      <c r="C4" s="40"/>
      <c r="D4" s="40"/>
      <c r="E4" s="40"/>
      <c r="F4" s="40"/>
    </row>
    <row r="5" spans="1:7" ht="18.75" x14ac:dyDescent="0.3">
      <c r="A5" s="40" t="s">
        <v>183</v>
      </c>
      <c r="B5" s="40"/>
      <c r="C5" s="40"/>
      <c r="D5" s="40"/>
      <c r="E5" s="40"/>
      <c r="F5" s="40"/>
      <c r="G5" s="12"/>
    </row>
    <row r="7" spans="1:7" x14ac:dyDescent="0.25">
      <c r="A7" s="38" t="s">
        <v>182</v>
      </c>
      <c r="B7" s="38" t="s">
        <v>0</v>
      </c>
      <c r="C7" s="38" t="s">
        <v>34</v>
      </c>
      <c r="D7" s="38" t="s">
        <v>2</v>
      </c>
      <c r="E7" s="45" t="s">
        <v>175</v>
      </c>
      <c r="F7" s="43" t="s">
        <v>176</v>
      </c>
    </row>
    <row r="8" spans="1:7" x14ac:dyDescent="0.25">
      <c r="A8" s="39"/>
      <c r="B8" s="39" t="s">
        <v>0</v>
      </c>
      <c r="C8" s="39"/>
      <c r="D8" s="39"/>
      <c r="E8" s="46"/>
      <c r="F8" s="44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1"/>
      <c r="D119" s="41"/>
      <c r="E119" s="41"/>
      <c r="F119" s="41"/>
    </row>
    <row r="120" spans="1:6" x14ac:dyDescent="0.25">
      <c r="A120" s="14"/>
      <c r="B120" s="14"/>
      <c r="C120" s="42"/>
      <c r="D120" s="42"/>
      <c r="E120" s="42"/>
      <c r="F120" s="42"/>
    </row>
  </sheetData>
  <sortState ref="B9:C125">
    <sortCondition ref="B9"/>
  </sortState>
  <mergeCells count="11">
    <mergeCell ref="C120:F120"/>
    <mergeCell ref="B7:B8"/>
    <mergeCell ref="C7:C8"/>
    <mergeCell ref="F7:F8"/>
    <mergeCell ref="E7:E8"/>
    <mergeCell ref="D7:D8"/>
    <mergeCell ref="A7:A8"/>
    <mergeCell ref="A3:F3"/>
    <mergeCell ref="A4:F4"/>
    <mergeCell ref="A5:F5"/>
    <mergeCell ref="C119:F119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31" t="s">
        <v>7</v>
      </c>
      <c r="B3" s="31"/>
      <c r="C3" s="31"/>
      <c r="D3" s="31"/>
      <c r="E3" s="31"/>
      <c r="F3" s="31"/>
    </row>
    <row r="4" spans="1:7" ht="15.75" x14ac:dyDescent="0.25">
      <c r="A4" s="40" t="s">
        <v>10</v>
      </c>
      <c r="B4" s="40"/>
      <c r="C4" s="40"/>
      <c r="D4" s="40"/>
      <c r="E4" s="40"/>
      <c r="F4" s="40"/>
    </row>
    <row r="5" spans="1:7" ht="18.75" x14ac:dyDescent="0.3">
      <c r="A5" s="40" t="s">
        <v>173</v>
      </c>
      <c r="B5" s="40"/>
      <c r="C5" s="40"/>
      <c r="D5" s="40"/>
      <c r="E5" s="40"/>
      <c r="F5" s="40"/>
      <c r="G5" s="18"/>
    </row>
    <row r="7" spans="1:7" x14ac:dyDescent="0.25">
      <c r="A7" s="38" t="s">
        <v>180</v>
      </c>
      <c r="B7" s="38" t="s">
        <v>0</v>
      </c>
      <c r="C7" s="38" t="s">
        <v>34</v>
      </c>
      <c r="D7" s="38" t="s">
        <v>2</v>
      </c>
      <c r="E7" s="45" t="s">
        <v>175</v>
      </c>
      <c r="F7" s="43" t="s">
        <v>176</v>
      </c>
    </row>
    <row r="8" spans="1:7" x14ac:dyDescent="0.25">
      <c r="A8" s="39"/>
      <c r="B8" s="39" t="s">
        <v>0</v>
      </c>
      <c r="C8" s="39"/>
      <c r="D8" s="39"/>
      <c r="E8" s="46"/>
      <c r="F8" s="44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1" t="s">
        <v>166</v>
      </c>
      <c r="D35" s="41"/>
      <c r="E35" s="41"/>
      <c r="F35" s="41"/>
    </row>
    <row r="36" spans="1:6" x14ac:dyDescent="0.25">
      <c r="A36" s="14"/>
      <c r="B36" s="14" t="s">
        <v>165</v>
      </c>
      <c r="C36" s="42" t="s">
        <v>167</v>
      </c>
      <c r="D36" s="42"/>
      <c r="E36" s="42"/>
      <c r="F36" s="42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B85" zoomScale="170" zoomScaleNormal="170" workbookViewId="0">
      <selection activeCell="H92" sqref="H92"/>
    </sheetView>
  </sheetViews>
  <sheetFormatPr baseColWidth="10" defaultColWidth="11.42578125" defaultRowHeight="15" x14ac:dyDescent="0.25"/>
  <cols>
    <col min="1" max="1" width="8.42578125" style="11" customWidth="1"/>
    <col min="2" max="3" width="10.7109375" style="11" customWidth="1"/>
    <col min="4" max="4" width="38.42578125" style="2" customWidth="1"/>
    <col min="5" max="5" width="12.28515625" style="11" customWidth="1"/>
    <col min="6" max="6" width="10.42578125" style="11" customWidth="1"/>
    <col min="7" max="7" width="12.140625" style="11" customWidth="1"/>
    <col min="8" max="8" width="14.140625" style="20" customWidth="1"/>
    <col min="9" max="16384" width="11.42578125" style="2"/>
  </cols>
  <sheetData>
    <row r="1" spans="1:9" ht="18.75" x14ac:dyDescent="0.3">
      <c r="A1" s="31" t="s">
        <v>7</v>
      </c>
      <c r="B1" s="31"/>
      <c r="C1" s="31"/>
      <c r="D1" s="31"/>
      <c r="E1" s="31"/>
      <c r="F1" s="31"/>
      <c r="G1" s="31"/>
      <c r="H1" s="31"/>
    </row>
    <row r="2" spans="1:9" ht="15.75" x14ac:dyDescent="0.25">
      <c r="A2" s="40" t="s">
        <v>10</v>
      </c>
      <c r="B2" s="40"/>
      <c r="C2" s="40"/>
      <c r="D2" s="40"/>
      <c r="E2" s="40"/>
      <c r="F2" s="40"/>
      <c r="G2" s="40"/>
      <c r="H2" s="40"/>
    </row>
    <row r="3" spans="1:9" ht="18.75" x14ac:dyDescent="0.3">
      <c r="A3" s="40" t="s">
        <v>204</v>
      </c>
      <c r="B3" s="40"/>
      <c r="C3" s="40"/>
      <c r="D3" s="40"/>
      <c r="E3" s="40"/>
      <c r="F3" s="40"/>
      <c r="G3" s="40"/>
      <c r="H3" s="40"/>
      <c r="I3" s="24"/>
    </row>
    <row r="5" spans="1:9" ht="15.75" x14ac:dyDescent="0.25">
      <c r="A5" s="38" t="s">
        <v>182</v>
      </c>
      <c r="B5" s="26"/>
      <c r="C5" s="26"/>
      <c r="D5" s="38" t="s">
        <v>0</v>
      </c>
      <c r="E5" s="38" t="s">
        <v>34</v>
      </c>
      <c r="F5" s="38" t="s">
        <v>2</v>
      </c>
      <c r="G5" s="45" t="s">
        <v>175</v>
      </c>
      <c r="H5" s="43" t="s">
        <v>176</v>
      </c>
    </row>
    <row r="6" spans="1:9" ht="47.25" x14ac:dyDescent="0.25">
      <c r="A6" s="39"/>
      <c r="B6" s="27" t="s">
        <v>205</v>
      </c>
      <c r="C6" s="27" t="s">
        <v>206</v>
      </c>
      <c r="D6" s="39" t="s">
        <v>0</v>
      </c>
      <c r="E6" s="39"/>
      <c r="F6" s="39"/>
      <c r="G6" s="46"/>
      <c r="H6" s="44"/>
    </row>
    <row r="7" spans="1:9" ht="18.75" customHeight="1" x14ac:dyDescent="0.25">
      <c r="A7" s="16">
        <v>1</v>
      </c>
      <c r="B7" s="16">
        <v>5136</v>
      </c>
      <c r="C7" s="47">
        <v>43312</v>
      </c>
      <c r="D7" s="15" t="s">
        <v>202</v>
      </c>
      <c r="E7" s="16" t="s">
        <v>34</v>
      </c>
      <c r="F7" s="13">
        <v>1435</v>
      </c>
      <c r="G7" s="22">
        <v>3</v>
      </c>
      <c r="H7" s="19">
        <f t="shared" ref="H7:H54" si="0">+F7*G7</f>
        <v>4305</v>
      </c>
    </row>
    <row r="8" spans="1:9" ht="18.75" customHeight="1" x14ac:dyDescent="0.25">
      <c r="A8" s="16">
        <f>+A7+1</f>
        <v>2</v>
      </c>
      <c r="B8" s="16">
        <v>5136</v>
      </c>
      <c r="C8" s="47">
        <v>43312</v>
      </c>
      <c r="D8" s="15" t="s">
        <v>190</v>
      </c>
      <c r="E8" s="16" t="s">
        <v>34</v>
      </c>
      <c r="F8" s="13">
        <v>4</v>
      </c>
      <c r="G8" s="22">
        <v>850</v>
      </c>
      <c r="H8" s="19">
        <f t="shared" si="0"/>
        <v>3400</v>
      </c>
    </row>
    <row r="9" spans="1:9" ht="18.75" customHeight="1" x14ac:dyDescent="0.25">
      <c r="A9" s="16">
        <f t="shared" ref="A9:A72" si="1">+A8+1</f>
        <v>3</v>
      </c>
      <c r="B9" s="16">
        <v>5136</v>
      </c>
      <c r="C9" s="47">
        <v>43312</v>
      </c>
      <c r="D9" s="15" t="s">
        <v>199</v>
      </c>
      <c r="E9" s="16" t="s">
        <v>34</v>
      </c>
      <c r="F9" s="13">
        <v>32</v>
      </c>
      <c r="G9" s="22">
        <v>850</v>
      </c>
      <c r="H9" s="19">
        <f t="shared" si="0"/>
        <v>27200</v>
      </c>
    </row>
    <row r="10" spans="1:9" ht="18.75" customHeight="1" x14ac:dyDescent="0.25">
      <c r="A10" s="16">
        <f t="shared" si="1"/>
        <v>4</v>
      </c>
      <c r="B10" s="16">
        <v>5136</v>
      </c>
      <c r="C10" s="47">
        <v>43312</v>
      </c>
      <c r="D10" s="15" t="s">
        <v>200</v>
      </c>
      <c r="E10" s="16" t="s">
        <v>34</v>
      </c>
      <c r="F10" s="13">
        <v>40</v>
      </c>
      <c r="G10" s="22">
        <v>850</v>
      </c>
      <c r="H10" s="19">
        <f t="shared" si="0"/>
        <v>34000</v>
      </c>
    </row>
    <row r="11" spans="1:9" ht="18.75" customHeight="1" x14ac:dyDescent="0.25">
      <c r="A11" s="16">
        <f t="shared" si="1"/>
        <v>5</v>
      </c>
      <c r="B11" s="16">
        <v>5136</v>
      </c>
      <c r="C11" s="47">
        <v>43312</v>
      </c>
      <c r="D11" s="15" t="s">
        <v>201</v>
      </c>
      <c r="E11" s="16" t="s">
        <v>34</v>
      </c>
      <c r="F11" s="13">
        <v>40</v>
      </c>
      <c r="G11" s="22">
        <v>850</v>
      </c>
      <c r="H11" s="19">
        <f t="shared" si="0"/>
        <v>34000</v>
      </c>
    </row>
    <row r="12" spans="1:9" ht="18.75" customHeight="1" x14ac:dyDescent="0.25">
      <c r="A12" s="16">
        <f t="shared" si="1"/>
        <v>6</v>
      </c>
      <c r="B12" s="16">
        <v>5136</v>
      </c>
      <c r="C12" s="47">
        <v>43312</v>
      </c>
      <c r="D12" s="15" t="s">
        <v>59</v>
      </c>
      <c r="E12" s="16" t="s">
        <v>34</v>
      </c>
      <c r="F12" s="13">
        <v>70</v>
      </c>
      <c r="G12" s="22">
        <v>19</v>
      </c>
      <c r="H12" s="19">
        <f t="shared" si="0"/>
        <v>1330</v>
      </c>
    </row>
    <row r="13" spans="1:9" ht="18.75" customHeight="1" x14ac:dyDescent="0.25">
      <c r="A13" s="16">
        <f t="shared" si="1"/>
        <v>7</v>
      </c>
      <c r="B13" s="16">
        <v>5136</v>
      </c>
      <c r="C13" s="47">
        <v>43312</v>
      </c>
      <c r="D13" s="15" t="s">
        <v>158</v>
      </c>
      <c r="E13" s="16" t="s">
        <v>34</v>
      </c>
      <c r="F13" s="13">
        <v>25</v>
      </c>
      <c r="G13" s="22">
        <v>864.41</v>
      </c>
      <c r="H13" s="19">
        <f t="shared" si="0"/>
        <v>21610.25</v>
      </c>
    </row>
    <row r="14" spans="1:9" ht="18.75" customHeight="1" x14ac:dyDescent="0.25">
      <c r="A14" s="16">
        <f t="shared" si="1"/>
        <v>8</v>
      </c>
      <c r="B14" s="16">
        <v>5136</v>
      </c>
      <c r="C14" s="47">
        <v>43312</v>
      </c>
      <c r="D14" s="15" t="s">
        <v>105</v>
      </c>
      <c r="E14" s="16" t="s">
        <v>34</v>
      </c>
      <c r="F14" s="13">
        <v>5</v>
      </c>
      <c r="G14" s="22">
        <v>840</v>
      </c>
      <c r="H14" s="19">
        <f t="shared" si="0"/>
        <v>4200</v>
      </c>
    </row>
    <row r="15" spans="1:9" ht="18.75" customHeight="1" x14ac:dyDescent="0.25">
      <c r="A15" s="16">
        <f t="shared" si="1"/>
        <v>9</v>
      </c>
      <c r="B15" s="16">
        <v>5136</v>
      </c>
      <c r="C15" s="47">
        <v>43312</v>
      </c>
      <c r="D15" s="15" t="s">
        <v>104</v>
      </c>
      <c r="E15" s="16" t="s">
        <v>34</v>
      </c>
      <c r="F15" s="13">
        <v>5</v>
      </c>
      <c r="G15" s="22">
        <v>1190</v>
      </c>
      <c r="H15" s="19">
        <f t="shared" si="0"/>
        <v>5950</v>
      </c>
    </row>
    <row r="16" spans="1:9" ht="18.75" customHeight="1" x14ac:dyDescent="0.25">
      <c r="A16" s="16">
        <f t="shared" si="1"/>
        <v>10</v>
      </c>
      <c r="B16" s="16">
        <v>5136</v>
      </c>
      <c r="C16" s="47">
        <v>43312</v>
      </c>
      <c r="D16" s="15" t="s">
        <v>162</v>
      </c>
      <c r="E16" s="16" t="s">
        <v>34</v>
      </c>
      <c r="F16" s="13">
        <v>200</v>
      </c>
      <c r="G16" s="22">
        <v>21.19</v>
      </c>
      <c r="H16" s="19">
        <f t="shared" si="0"/>
        <v>4238</v>
      </c>
    </row>
    <row r="17" spans="1:8" ht="18.75" customHeight="1" x14ac:dyDescent="0.25">
      <c r="A17" s="16">
        <f t="shared" si="1"/>
        <v>11</v>
      </c>
      <c r="B17" s="16">
        <v>5136</v>
      </c>
      <c r="C17" s="47">
        <v>43312</v>
      </c>
      <c r="D17" s="15" t="s">
        <v>119</v>
      </c>
      <c r="E17" s="16" t="s">
        <v>34</v>
      </c>
      <c r="F17" s="13">
        <v>108</v>
      </c>
      <c r="G17" s="22">
        <v>76.27</v>
      </c>
      <c r="H17" s="19">
        <f t="shared" si="0"/>
        <v>8237.16</v>
      </c>
    </row>
    <row r="18" spans="1:8" ht="18.75" customHeight="1" x14ac:dyDescent="0.25">
      <c r="A18" s="16">
        <f t="shared" si="1"/>
        <v>12</v>
      </c>
      <c r="B18" s="16">
        <v>5136</v>
      </c>
      <c r="C18" s="47">
        <v>43312</v>
      </c>
      <c r="D18" s="15" t="s">
        <v>157</v>
      </c>
      <c r="E18" s="16" t="s">
        <v>34</v>
      </c>
      <c r="F18" s="13">
        <v>10</v>
      </c>
      <c r="G18" s="22">
        <v>135</v>
      </c>
      <c r="H18" s="19">
        <f t="shared" si="0"/>
        <v>1350</v>
      </c>
    </row>
    <row r="19" spans="1:8" ht="18.75" customHeight="1" x14ac:dyDescent="0.25">
      <c r="A19" s="16">
        <f t="shared" si="1"/>
        <v>13</v>
      </c>
      <c r="B19" s="16">
        <v>5136</v>
      </c>
      <c r="C19" s="47">
        <v>43312</v>
      </c>
      <c r="D19" s="15" t="s">
        <v>203</v>
      </c>
      <c r="E19" s="16" t="s">
        <v>34</v>
      </c>
      <c r="F19" s="13">
        <v>50</v>
      </c>
      <c r="G19" s="22">
        <v>130</v>
      </c>
      <c r="H19" s="19">
        <f t="shared" si="0"/>
        <v>6500</v>
      </c>
    </row>
    <row r="20" spans="1:8" ht="18.75" customHeight="1" x14ac:dyDescent="0.25">
      <c r="A20" s="16">
        <f t="shared" si="1"/>
        <v>14</v>
      </c>
      <c r="B20" s="16">
        <v>5136</v>
      </c>
      <c r="C20" s="47">
        <v>43312</v>
      </c>
      <c r="D20" s="15" t="s">
        <v>118</v>
      </c>
      <c r="E20" s="16" t="s">
        <v>34</v>
      </c>
      <c r="F20" s="13">
        <v>293</v>
      </c>
      <c r="G20" s="22">
        <v>33.9</v>
      </c>
      <c r="H20" s="19">
        <f t="shared" si="0"/>
        <v>9932.6999999999989</v>
      </c>
    </row>
    <row r="21" spans="1:8" ht="18.75" customHeight="1" x14ac:dyDescent="0.25">
      <c r="A21" s="16">
        <f t="shared" si="1"/>
        <v>15</v>
      </c>
      <c r="B21" s="16">
        <v>5136</v>
      </c>
      <c r="C21" s="47">
        <v>43312</v>
      </c>
      <c r="D21" s="15" t="s">
        <v>45</v>
      </c>
      <c r="E21" s="16" t="s">
        <v>34</v>
      </c>
      <c r="F21" s="13">
        <v>297</v>
      </c>
      <c r="G21" s="22">
        <v>16.95</v>
      </c>
      <c r="H21" s="19">
        <f t="shared" si="0"/>
        <v>5034.1499999999996</v>
      </c>
    </row>
    <row r="22" spans="1:8" ht="18.75" customHeight="1" x14ac:dyDescent="0.25">
      <c r="A22" s="16">
        <f t="shared" si="1"/>
        <v>16</v>
      </c>
      <c r="B22" s="16">
        <v>5136</v>
      </c>
      <c r="C22" s="47">
        <v>43312</v>
      </c>
      <c r="D22" s="15" t="s">
        <v>35</v>
      </c>
      <c r="E22" s="16" t="s">
        <v>34</v>
      </c>
      <c r="F22" s="13">
        <v>10</v>
      </c>
      <c r="G22" s="22">
        <v>29.66</v>
      </c>
      <c r="H22" s="19">
        <f t="shared" si="0"/>
        <v>296.60000000000002</v>
      </c>
    </row>
    <row r="23" spans="1:8" ht="18.75" customHeight="1" x14ac:dyDescent="0.25">
      <c r="A23" s="16">
        <f t="shared" si="1"/>
        <v>17</v>
      </c>
      <c r="B23" s="16">
        <v>5136</v>
      </c>
      <c r="C23" s="47">
        <v>43312</v>
      </c>
      <c r="D23" s="15" t="s">
        <v>116</v>
      </c>
      <c r="E23" s="16" t="s">
        <v>34</v>
      </c>
      <c r="F23" s="13">
        <v>81</v>
      </c>
      <c r="G23" s="22">
        <v>38.14</v>
      </c>
      <c r="H23" s="19">
        <f t="shared" si="0"/>
        <v>3089.34</v>
      </c>
    </row>
    <row r="24" spans="1:8" ht="18.75" customHeight="1" x14ac:dyDescent="0.25">
      <c r="A24" s="16">
        <f t="shared" si="1"/>
        <v>18</v>
      </c>
      <c r="B24" s="16">
        <v>5136</v>
      </c>
      <c r="C24" s="47">
        <v>43312</v>
      </c>
      <c r="D24" s="15" t="s">
        <v>121</v>
      </c>
      <c r="E24" s="16" t="s">
        <v>34</v>
      </c>
      <c r="F24" s="13">
        <v>15</v>
      </c>
      <c r="G24" s="22">
        <v>8.4700000000000006</v>
      </c>
      <c r="H24" s="19">
        <f t="shared" si="0"/>
        <v>127.05000000000001</v>
      </c>
    </row>
    <row r="25" spans="1:8" ht="18.75" customHeight="1" x14ac:dyDescent="0.25">
      <c r="A25" s="16">
        <f t="shared" si="1"/>
        <v>19</v>
      </c>
      <c r="B25" s="16">
        <v>5136</v>
      </c>
      <c r="C25" s="47">
        <v>43312</v>
      </c>
      <c r="D25" s="15" t="s">
        <v>122</v>
      </c>
      <c r="E25" s="16" t="s">
        <v>34</v>
      </c>
      <c r="F25" s="13">
        <v>30</v>
      </c>
      <c r="G25" s="22">
        <v>5.93</v>
      </c>
      <c r="H25" s="19">
        <f t="shared" si="0"/>
        <v>177.89999999999998</v>
      </c>
    </row>
    <row r="26" spans="1:8" ht="18.75" customHeight="1" x14ac:dyDescent="0.25">
      <c r="A26" s="16">
        <f t="shared" si="1"/>
        <v>20</v>
      </c>
      <c r="B26" s="16">
        <v>5136</v>
      </c>
      <c r="C26" s="47">
        <v>43312</v>
      </c>
      <c r="D26" s="15" t="s">
        <v>197</v>
      </c>
      <c r="E26" s="16" t="s">
        <v>34</v>
      </c>
      <c r="F26" s="13">
        <v>80</v>
      </c>
      <c r="G26" s="22">
        <v>90</v>
      </c>
      <c r="H26" s="19">
        <f t="shared" si="0"/>
        <v>7200</v>
      </c>
    </row>
    <row r="27" spans="1:8" ht="18.75" customHeight="1" x14ac:dyDescent="0.25">
      <c r="A27" s="16">
        <f t="shared" si="1"/>
        <v>21</v>
      </c>
      <c r="B27" s="16">
        <v>5136</v>
      </c>
      <c r="C27" s="47">
        <v>43312</v>
      </c>
      <c r="D27" s="15" t="s">
        <v>69</v>
      </c>
      <c r="E27" s="16" t="s">
        <v>68</v>
      </c>
      <c r="F27" s="13">
        <v>3</v>
      </c>
      <c r="G27" s="22">
        <v>992.78</v>
      </c>
      <c r="H27" s="19">
        <f t="shared" si="0"/>
        <v>2978.34</v>
      </c>
    </row>
    <row r="28" spans="1:8" ht="18.75" customHeight="1" x14ac:dyDescent="0.25">
      <c r="A28" s="16">
        <f t="shared" si="1"/>
        <v>22</v>
      </c>
      <c r="B28" s="16">
        <v>5136</v>
      </c>
      <c r="C28" s="47">
        <v>43312</v>
      </c>
      <c r="D28" s="15" t="s">
        <v>163</v>
      </c>
      <c r="E28" s="16" t="s">
        <v>34</v>
      </c>
      <c r="F28" s="13">
        <v>15</v>
      </c>
      <c r="G28" s="22">
        <v>25.42</v>
      </c>
      <c r="H28" s="19">
        <f t="shared" si="0"/>
        <v>381.3</v>
      </c>
    </row>
    <row r="29" spans="1:8" ht="18.75" customHeight="1" x14ac:dyDescent="0.25">
      <c r="A29" s="16">
        <f t="shared" si="1"/>
        <v>23</v>
      </c>
      <c r="B29" s="16">
        <v>5136</v>
      </c>
      <c r="C29" s="47">
        <v>43312</v>
      </c>
      <c r="D29" s="15" t="s">
        <v>66</v>
      </c>
      <c r="E29" s="16" t="s">
        <v>34</v>
      </c>
      <c r="F29" s="13">
        <v>7</v>
      </c>
      <c r="G29" s="22">
        <v>135.59</v>
      </c>
      <c r="H29" s="19">
        <f t="shared" si="0"/>
        <v>949.13</v>
      </c>
    </row>
    <row r="30" spans="1:8" ht="18.75" customHeight="1" x14ac:dyDescent="0.25">
      <c r="A30" s="16">
        <f t="shared" si="1"/>
        <v>24</v>
      </c>
      <c r="B30" s="16">
        <v>5136</v>
      </c>
      <c r="C30" s="47">
        <v>43312</v>
      </c>
      <c r="D30" s="15" t="s">
        <v>131</v>
      </c>
      <c r="E30" s="16" t="s">
        <v>120</v>
      </c>
      <c r="F30" s="13">
        <v>10</v>
      </c>
      <c r="G30" s="22">
        <v>118</v>
      </c>
      <c r="H30" s="19">
        <f t="shared" si="0"/>
        <v>1180</v>
      </c>
    </row>
    <row r="31" spans="1:8" ht="18.75" customHeight="1" x14ac:dyDescent="0.25">
      <c r="A31" s="16">
        <f t="shared" si="1"/>
        <v>25</v>
      </c>
      <c r="B31" s="16">
        <v>5136</v>
      </c>
      <c r="C31" s="47">
        <v>43312</v>
      </c>
      <c r="D31" s="15" t="s">
        <v>133</v>
      </c>
      <c r="E31" s="16" t="s">
        <v>120</v>
      </c>
      <c r="F31" s="13">
        <v>7</v>
      </c>
      <c r="G31" s="22">
        <v>161</v>
      </c>
      <c r="H31" s="19">
        <f t="shared" si="0"/>
        <v>1127</v>
      </c>
    </row>
    <row r="32" spans="1:8" ht="18.75" customHeight="1" x14ac:dyDescent="0.25">
      <c r="A32" s="16">
        <f t="shared" si="1"/>
        <v>26</v>
      </c>
      <c r="B32" s="16">
        <v>5136</v>
      </c>
      <c r="C32" s="47">
        <v>43312</v>
      </c>
      <c r="D32" s="15" t="s">
        <v>50</v>
      </c>
      <c r="E32" s="16" t="s">
        <v>120</v>
      </c>
      <c r="F32" s="13">
        <v>36</v>
      </c>
      <c r="G32" s="22">
        <v>37</v>
      </c>
      <c r="H32" s="19">
        <f t="shared" si="0"/>
        <v>1332</v>
      </c>
    </row>
    <row r="33" spans="1:8" ht="18.75" customHeight="1" x14ac:dyDescent="0.25">
      <c r="A33" s="16">
        <f t="shared" si="1"/>
        <v>27</v>
      </c>
      <c r="B33" s="16">
        <v>5136</v>
      </c>
      <c r="C33" s="47">
        <v>43312</v>
      </c>
      <c r="D33" s="15" t="s">
        <v>195</v>
      </c>
      <c r="E33" s="16" t="s">
        <v>178</v>
      </c>
      <c r="F33" s="13">
        <v>400</v>
      </c>
      <c r="G33" s="22">
        <v>3.2</v>
      </c>
      <c r="H33" s="19">
        <f t="shared" si="0"/>
        <v>1280</v>
      </c>
    </row>
    <row r="34" spans="1:8" ht="18.75" customHeight="1" x14ac:dyDescent="0.25">
      <c r="A34" s="16">
        <f t="shared" si="1"/>
        <v>28</v>
      </c>
      <c r="B34" s="16">
        <v>5136</v>
      </c>
      <c r="C34" s="47">
        <v>43312</v>
      </c>
      <c r="D34" s="15" t="s">
        <v>151</v>
      </c>
      <c r="E34" s="16" t="s">
        <v>178</v>
      </c>
      <c r="F34" s="13">
        <v>1200</v>
      </c>
      <c r="G34" s="22">
        <v>177.97</v>
      </c>
      <c r="H34" s="19">
        <f t="shared" si="0"/>
        <v>213564</v>
      </c>
    </row>
    <row r="35" spans="1:8" ht="18.75" customHeight="1" x14ac:dyDescent="0.25">
      <c r="A35" s="16">
        <f t="shared" si="1"/>
        <v>29</v>
      </c>
      <c r="B35" s="16">
        <v>5136</v>
      </c>
      <c r="C35" s="47">
        <v>43312</v>
      </c>
      <c r="D35" s="15" t="s">
        <v>57</v>
      </c>
      <c r="E35" s="16" t="s">
        <v>34</v>
      </c>
      <c r="F35" s="13">
        <v>40</v>
      </c>
      <c r="G35" s="22">
        <v>635.59</v>
      </c>
      <c r="H35" s="19">
        <f t="shared" si="0"/>
        <v>25423.600000000002</v>
      </c>
    </row>
    <row r="36" spans="1:8" ht="18.75" customHeight="1" x14ac:dyDescent="0.25">
      <c r="A36" s="16">
        <f t="shared" si="1"/>
        <v>30</v>
      </c>
      <c r="B36" s="16">
        <v>5136</v>
      </c>
      <c r="C36" s="47">
        <v>43312</v>
      </c>
      <c r="D36" s="15" t="s">
        <v>48</v>
      </c>
      <c r="E36" s="16" t="s">
        <v>120</v>
      </c>
      <c r="F36" s="13">
        <v>220</v>
      </c>
      <c r="G36" s="22">
        <v>101.69</v>
      </c>
      <c r="H36" s="19">
        <f t="shared" si="0"/>
        <v>22371.8</v>
      </c>
    </row>
    <row r="37" spans="1:8" ht="18.75" customHeight="1" x14ac:dyDescent="0.25">
      <c r="A37" s="16">
        <f t="shared" si="1"/>
        <v>31</v>
      </c>
      <c r="B37" s="16">
        <v>5136</v>
      </c>
      <c r="C37" s="47">
        <v>43312</v>
      </c>
      <c r="D37" s="15" t="s">
        <v>126</v>
      </c>
      <c r="E37" s="16" t="s">
        <v>120</v>
      </c>
      <c r="F37" s="13">
        <v>9</v>
      </c>
      <c r="G37" s="22">
        <v>14</v>
      </c>
      <c r="H37" s="19">
        <f t="shared" si="0"/>
        <v>126</v>
      </c>
    </row>
    <row r="38" spans="1:8" ht="18.75" customHeight="1" x14ac:dyDescent="0.25">
      <c r="A38" s="16">
        <f t="shared" si="1"/>
        <v>32</v>
      </c>
      <c r="B38" s="16">
        <v>5136</v>
      </c>
      <c r="C38" s="47">
        <v>43312</v>
      </c>
      <c r="D38" s="15" t="s">
        <v>127</v>
      </c>
      <c r="E38" s="16" t="s">
        <v>120</v>
      </c>
      <c r="F38" s="13">
        <v>38</v>
      </c>
      <c r="G38" s="22">
        <v>24</v>
      </c>
      <c r="H38" s="19">
        <f t="shared" si="0"/>
        <v>912</v>
      </c>
    </row>
    <row r="39" spans="1:8" ht="18.75" customHeight="1" x14ac:dyDescent="0.25">
      <c r="A39" s="16">
        <f t="shared" si="1"/>
        <v>33</v>
      </c>
      <c r="B39" s="16">
        <v>5136</v>
      </c>
      <c r="C39" s="47">
        <v>43312</v>
      </c>
      <c r="D39" s="15" t="s">
        <v>128</v>
      </c>
      <c r="E39" s="16" t="s">
        <v>120</v>
      </c>
      <c r="F39" s="13">
        <v>18</v>
      </c>
      <c r="G39" s="22">
        <v>27</v>
      </c>
      <c r="H39" s="19">
        <f t="shared" si="0"/>
        <v>486</v>
      </c>
    </row>
    <row r="40" spans="1:8" ht="18.75" customHeight="1" x14ac:dyDescent="0.25">
      <c r="A40" s="16">
        <f t="shared" si="1"/>
        <v>34</v>
      </c>
      <c r="B40" s="16">
        <v>5136</v>
      </c>
      <c r="C40" s="47">
        <v>43312</v>
      </c>
      <c r="D40" s="15" t="s">
        <v>129</v>
      </c>
      <c r="E40" s="16" t="s">
        <v>120</v>
      </c>
      <c r="F40" s="13">
        <v>34</v>
      </c>
      <c r="G40" s="22">
        <v>54</v>
      </c>
      <c r="H40" s="19">
        <f t="shared" si="0"/>
        <v>1836</v>
      </c>
    </row>
    <row r="41" spans="1:8" ht="18.75" customHeight="1" x14ac:dyDescent="0.25">
      <c r="A41" s="16">
        <f t="shared" si="1"/>
        <v>35</v>
      </c>
      <c r="B41" s="16">
        <v>5136</v>
      </c>
      <c r="C41" s="47">
        <v>43312</v>
      </c>
      <c r="D41" s="15" t="s">
        <v>130</v>
      </c>
      <c r="E41" s="16" t="s">
        <v>120</v>
      </c>
      <c r="F41" s="13">
        <v>40</v>
      </c>
      <c r="G41" s="22">
        <v>57</v>
      </c>
      <c r="H41" s="19">
        <f t="shared" si="0"/>
        <v>2280</v>
      </c>
    </row>
    <row r="42" spans="1:8" ht="18.75" customHeight="1" x14ac:dyDescent="0.25">
      <c r="A42" s="16">
        <f t="shared" si="1"/>
        <v>36</v>
      </c>
      <c r="B42" s="16">
        <v>5136</v>
      </c>
      <c r="C42" s="47">
        <v>43312</v>
      </c>
      <c r="D42" s="15" t="s">
        <v>40</v>
      </c>
      <c r="E42" s="16" t="s">
        <v>120</v>
      </c>
      <c r="F42" s="13">
        <v>196</v>
      </c>
      <c r="G42" s="22">
        <v>19.95</v>
      </c>
      <c r="H42" s="19">
        <f t="shared" si="0"/>
        <v>3910.2</v>
      </c>
    </row>
    <row r="43" spans="1:8" ht="18.75" customHeight="1" x14ac:dyDescent="0.25">
      <c r="A43" s="16">
        <f t="shared" si="1"/>
        <v>37</v>
      </c>
      <c r="B43" s="16">
        <v>5136</v>
      </c>
      <c r="C43" s="47">
        <v>43312</v>
      </c>
      <c r="D43" s="15" t="s">
        <v>47</v>
      </c>
      <c r="E43" s="16" t="s">
        <v>120</v>
      </c>
      <c r="F43" s="13">
        <v>217</v>
      </c>
      <c r="G43" s="22">
        <v>32.200000000000003</v>
      </c>
      <c r="H43" s="19">
        <f t="shared" si="0"/>
        <v>6987.4000000000005</v>
      </c>
    </row>
    <row r="44" spans="1:8" ht="18.75" customHeight="1" x14ac:dyDescent="0.25">
      <c r="A44" s="16">
        <f t="shared" si="1"/>
        <v>38</v>
      </c>
      <c r="B44" s="16">
        <v>5136</v>
      </c>
      <c r="C44" s="47">
        <v>43312</v>
      </c>
      <c r="D44" s="15" t="s">
        <v>39</v>
      </c>
      <c r="E44" s="16" t="s">
        <v>34</v>
      </c>
      <c r="F44" s="13">
        <v>2</v>
      </c>
      <c r="G44" s="22">
        <v>471</v>
      </c>
      <c r="H44" s="19">
        <f t="shared" si="0"/>
        <v>942</v>
      </c>
    </row>
    <row r="45" spans="1:8" ht="18.75" customHeight="1" x14ac:dyDescent="0.25">
      <c r="A45" s="16">
        <f t="shared" si="1"/>
        <v>39</v>
      </c>
      <c r="B45" s="16">
        <v>5136</v>
      </c>
      <c r="C45" s="47">
        <v>43312</v>
      </c>
      <c r="D45" s="15" t="s">
        <v>51</v>
      </c>
      <c r="E45" s="16" t="s">
        <v>120</v>
      </c>
      <c r="F45" s="13">
        <v>70</v>
      </c>
      <c r="G45" s="22">
        <v>43.66</v>
      </c>
      <c r="H45" s="19">
        <f t="shared" si="0"/>
        <v>3056.2</v>
      </c>
    </row>
    <row r="46" spans="1:8" ht="18.75" customHeight="1" x14ac:dyDescent="0.25">
      <c r="A46" s="16">
        <f t="shared" si="1"/>
        <v>40</v>
      </c>
      <c r="B46" s="16">
        <v>5136</v>
      </c>
      <c r="C46" s="47">
        <v>43312</v>
      </c>
      <c r="D46" s="15" t="s">
        <v>184</v>
      </c>
      <c r="E46" s="16" t="s">
        <v>61</v>
      </c>
      <c r="F46" s="13">
        <v>66</v>
      </c>
      <c r="G46" s="22">
        <v>127</v>
      </c>
      <c r="H46" s="19">
        <f t="shared" si="0"/>
        <v>8382</v>
      </c>
    </row>
    <row r="47" spans="1:8" ht="18.75" customHeight="1" x14ac:dyDescent="0.25">
      <c r="A47" s="16">
        <f t="shared" si="1"/>
        <v>41</v>
      </c>
      <c r="B47" s="16">
        <v>5136</v>
      </c>
      <c r="C47" s="47">
        <v>43312</v>
      </c>
      <c r="D47" s="15" t="s">
        <v>144</v>
      </c>
      <c r="E47" s="16" t="s">
        <v>146</v>
      </c>
      <c r="F47" s="13">
        <v>100</v>
      </c>
      <c r="G47" s="22">
        <v>101.69</v>
      </c>
      <c r="H47" s="19">
        <f t="shared" si="0"/>
        <v>10169</v>
      </c>
    </row>
    <row r="48" spans="1:8" ht="18.75" customHeight="1" x14ac:dyDescent="0.25">
      <c r="A48" s="16">
        <f t="shared" si="1"/>
        <v>42</v>
      </c>
      <c r="B48" s="16">
        <v>5136</v>
      </c>
      <c r="C48" s="47">
        <v>43312</v>
      </c>
      <c r="D48" s="15" t="s">
        <v>198</v>
      </c>
      <c r="E48" s="16" t="s">
        <v>34</v>
      </c>
      <c r="F48" s="13">
        <v>22</v>
      </c>
      <c r="G48" s="22">
        <v>160</v>
      </c>
      <c r="H48" s="19">
        <f t="shared" si="0"/>
        <v>3520</v>
      </c>
    </row>
    <row r="49" spans="1:8" ht="18.75" customHeight="1" x14ac:dyDescent="0.25">
      <c r="A49" s="16">
        <f t="shared" si="1"/>
        <v>43</v>
      </c>
      <c r="B49" s="16">
        <v>5136</v>
      </c>
      <c r="C49" s="47">
        <v>43312</v>
      </c>
      <c r="D49" s="15" t="s">
        <v>62</v>
      </c>
      <c r="E49" s="16" t="s">
        <v>61</v>
      </c>
      <c r="F49" s="13">
        <v>60</v>
      </c>
      <c r="G49" s="22">
        <v>155</v>
      </c>
      <c r="H49" s="19">
        <f t="shared" si="0"/>
        <v>9300</v>
      </c>
    </row>
    <row r="50" spans="1:8" ht="18.75" customHeight="1" x14ac:dyDescent="0.25">
      <c r="A50" s="16">
        <f t="shared" si="1"/>
        <v>44</v>
      </c>
      <c r="B50" s="16">
        <v>5136</v>
      </c>
      <c r="C50" s="47">
        <v>43312</v>
      </c>
      <c r="D50" s="15" t="s">
        <v>53</v>
      </c>
      <c r="E50" s="16" t="s">
        <v>41</v>
      </c>
      <c r="F50" s="13">
        <v>44</v>
      </c>
      <c r="G50" s="22">
        <v>410</v>
      </c>
      <c r="H50" s="19">
        <f t="shared" si="0"/>
        <v>18040</v>
      </c>
    </row>
    <row r="51" spans="1:8" ht="18.75" customHeight="1" x14ac:dyDescent="0.25">
      <c r="A51" s="16">
        <f t="shared" si="1"/>
        <v>45</v>
      </c>
      <c r="B51" s="16">
        <v>5136</v>
      </c>
      <c r="C51" s="47">
        <v>43312</v>
      </c>
      <c r="D51" s="15" t="s">
        <v>153</v>
      </c>
      <c r="E51" s="16" t="s">
        <v>34</v>
      </c>
      <c r="F51" s="13">
        <v>32</v>
      </c>
      <c r="G51" s="22">
        <v>35.590000000000003</v>
      </c>
      <c r="H51" s="19">
        <f t="shared" si="0"/>
        <v>1138.8800000000001</v>
      </c>
    </row>
    <row r="52" spans="1:8" ht="18.75" customHeight="1" x14ac:dyDescent="0.25">
      <c r="A52" s="16">
        <f t="shared" si="1"/>
        <v>46</v>
      </c>
      <c r="B52" s="16">
        <v>5136</v>
      </c>
      <c r="C52" s="47">
        <v>43312</v>
      </c>
      <c r="D52" s="15" t="s">
        <v>55</v>
      </c>
      <c r="E52" s="16" t="s">
        <v>34</v>
      </c>
      <c r="F52" s="13">
        <v>67</v>
      </c>
      <c r="G52" s="22">
        <v>211.86</v>
      </c>
      <c r="H52" s="19">
        <f t="shared" si="0"/>
        <v>14194.62</v>
      </c>
    </row>
    <row r="53" spans="1:8" ht="18.75" customHeight="1" x14ac:dyDescent="0.25">
      <c r="A53" s="16">
        <f t="shared" si="1"/>
        <v>47</v>
      </c>
      <c r="B53" s="16">
        <v>5136</v>
      </c>
      <c r="C53" s="47">
        <v>43312</v>
      </c>
      <c r="D53" s="15" t="s">
        <v>60</v>
      </c>
      <c r="E53" s="16" t="s">
        <v>61</v>
      </c>
      <c r="F53" s="13">
        <v>6</v>
      </c>
      <c r="G53" s="22">
        <v>210</v>
      </c>
      <c r="H53" s="19">
        <f t="shared" si="0"/>
        <v>1260</v>
      </c>
    </row>
    <row r="54" spans="1:8" ht="18.75" customHeight="1" x14ac:dyDescent="0.25">
      <c r="A54" s="16">
        <f t="shared" si="1"/>
        <v>48</v>
      </c>
      <c r="B54" s="16">
        <v>5136</v>
      </c>
      <c r="C54" s="47">
        <v>43312</v>
      </c>
      <c r="D54" s="15" t="s">
        <v>174</v>
      </c>
      <c r="E54" s="16" t="s">
        <v>34</v>
      </c>
      <c r="F54" s="13">
        <v>58</v>
      </c>
      <c r="G54" s="22">
        <v>16.100000000000001</v>
      </c>
      <c r="H54" s="19">
        <f t="shared" si="0"/>
        <v>933.80000000000007</v>
      </c>
    </row>
    <row r="55" spans="1:8" ht="18.75" customHeight="1" x14ac:dyDescent="0.25">
      <c r="A55" s="16">
        <f t="shared" si="1"/>
        <v>49</v>
      </c>
      <c r="B55" s="16">
        <v>5136</v>
      </c>
      <c r="C55" s="47">
        <v>43312</v>
      </c>
      <c r="D55" s="15" t="s">
        <v>150</v>
      </c>
      <c r="E55" s="16" t="s">
        <v>33</v>
      </c>
      <c r="F55" s="13">
        <v>180</v>
      </c>
      <c r="G55" s="22">
        <v>177.97</v>
      </c>
      <c r="H55" s="19">
        <f t="shared" ref="H55:H91" si="2">+F55*G55</f>
        <v>32034.6</v>
      </c>
    </row>
    <row r="56" spans="1:8" ht="18.75" customHeight="1" x14ac:dyDescent="0.25">
      <c r="A56" s="16">
        <f t="shared" si="1"/>
        <v>50</v>
      </c>
      <c r="B56" s="16">
        <v>5136</v>
      </c>
      <c r="C56" s="47">
        <v>43312</v>
      </c>
      <c r="D56" s="15" t="s">
        <v>152</v>
      </c>
      <c r="E56" s="16" t="s">
        <v>33</v>
      </c>
      <c r="F56" s="13">
        <v>30</v>
      </c>
      <c r="G56" s="22">
        <v>228.81</v>
      </c>
      <c r="H56" s="19">
        <f t="shared" si="2"/>
        <v>6864.3</v>
      </c>
    </row>
    <row r="57" spans="1:8" ht="18.75" customHeight="1" x14ac:dyDescent="0.25">
      <c r="A57" s="16">
        <f t="shared" si="1"/>
        <v>51</v>
      </c>
      <c r="B57" s="16">
        <v>5136</v>
      </c>
      <c r="C57" s="47">
        <v>43312</v>
      </c>
      <c r="D57" s="15" t="s">
        <v>32</v>
      </c>
      <c r="E57" s="16" t="s">
        <v>33</v>
      </c>
      <c r="F57" s="13">
        <v>320</v>
      </c>
      <c r="G57" s="22">
        <v>258.47000000000003</v>
      </c>
      <c r="H57" s="19">
        <f t="shared" si="2"/>
        <v>82710.400000000009</v>
      </c>
    </row>
    <row r="58" spans="1:8" ht="18.75" customHeight="1" x14ac:dyDescent="0.25">
      <c r="A58" s="16">
        <f t="shared" si="1"/>
        <v>52</v>
      </c>
      <c r="B58" s="16">
        <v>5136</v>
      </c>
      <c r="C58" s="47">
        <v>43312</v>
      </c>
      <c r="D58" s="15" t="s">
        <v>52</v>
      </c>
      <c r="E58" s="16" t="s">
        <v>58</v>
      </c>
      <c r="F58" s="13">
        <v>8</v>
      </c>
      <c r="G58" s="22">
        <v>120</v>
      </c>
      <c r="H58" s="19">
        <f t="shared" si="2"/>
        <v>960</v>
      </c>
    </row>
    <row r="59" spans="1:8" ht="18.75" customHeight="1" x14ac:dyDescent="0.25">
      <c r="A59" s="16">
        <f t="shared" si="1"/>
        <v>53</v>
      </c>
      <c r="B59" s="16">
        <v>5136</v>
      </c>
      <c r="C59" s="47">
        <v>43312</v>
      </c>
      <c r="D59" s="15" t="s">
        <v>65</v>
      </c>
      <c r="E59" s="16" t="s">
        <v>34</v>
      </c>
      <c r="F59" s="13">
        <v>57</v>
      </c>
      <c r="G59" s="22">
        <v>16.95</v>
      </c>
      <c r="H59" s="19">
        <f t="shared" si="2"/>
        <v>966.15</v>
      </c>
    </row>
    <row r="60" spans="1:8" ht="18.75" customHeight="1" x14ac:dyDescent="0.25">
      <c r="A60" s="16">
        <f t="shared" si="1"/>
        <v>54</v>
      </c>
      <c r="B60" s="16">
        <v>5136</v>
      </c>
      <c r="C60" s="47">
        <v>43312</v>
      </c>
      <c r="D60" s="15" t="s">
        <v>196</v>
      </c>
      <c r="E60" s="16" t="s">
        <v>34</v>
      </c>
      <c r="F60" s="13">
        <v>162</v>
      </c>
      <c r="G60" s="22">
        <v>85</v>
      </c>
      <c r="H60" s="19">
        <f t="shared" si="2"/>
        <v>13770</v>
      </c>
    </row>
    <row r="61" spans="1:8" ht="18.75" customHeight="1" x14ac:dyDescent="0.25">
      <c r="A61" s="16">
        <f t="shared" si="1"/>
        <v>55</v>
      </c>
      <c r="B61" s="16">
        <v>5136</v>
      </c>
      <c r="C61" s="47">
        <v>43312</v>
      </c>
      <c r="D61" s="15" t="s">
        <v>136</v>
      </c>
      <c r="E61" s="16" t="s">
        <v>34</v>
      </c>
      <c r="F61" s="13">
        <v>324</v>
      </c>
      <c r="G61" s="22">
        <v>60.17</v>
      </c>
      <c r="H61" s="19">
        <f t="shared" si="2"/>
        <v>19495.080000000002</v>
      </c>
    </row>
    <row r="62" spans="1:8" ht="18.75" customHeight="1" x14ac:dyDescent="0.25">
      <c r="A62" s="16">
        <f t="shared" si="1"/>
        <v>56</v>
      </c>
      <c r="B62" s="16">
        <v>5136</v>
      </c>
      <c r="C62" s="47">
        <v>43312</v>
      </c>
      <c r="D62" s="15" t="s">
        <v>42</v>
      </c>
      <c r="E62" s="16" t="s">
        <v>34</v>
      </c>
      <c r="F62" s="13">
        <v>367</v>
      </c>
      <c r="G62" s="22">
        <v>14</v>
      </c>
      <c r="H62" s="19">
        <f t="shared" si="2"/>
        <v>5138</v>
      </c>
    </row>
    <row r="63" spans="1:8" ht="18.75" customHeight="1" x14ac:dyDescent="0.25">
      <c r="A63" s="16">
        <f t="shared" si="1"/>
        <v>57</v>
      </c>
      <c r="B63" s="16">
        <v>5136</v>
      </c>
      <c r="C63" s="47">
        <v>43312</v>
      </c>
      <c r="D63" s="15" t="s">
        <v>181</v>
      </c>
      <c r="E63" s="16" t="s">
        <v>34</v>
      </c>
      <c r="F63" s="13">
        <v>144</v>
      </c>
      <c r="G63" s="22">
        <v>80</v>
      </c>
      <c r="H63" s="19">
        <f t="shared" si="2"/>
        <v>11520</v>
      </c>
    </row>
    <row r="64" spans="1:8" ht="18.75" customHeight="1" x14ac:dyDescent="0.25">
      <c r="A64" s="16">
        <f t="shared" si="1"/>
        <v>58</v>
      </c>
      <c r="B64" s="16">
        <v>5136</v>
      </c>
      <c r="C64" s="47">
        <v>43312</v>
      </c>
      <c r="D64" s="15" t="s">
        <v>36</v>
      </c>
      <c r="E64" s="16" t="s">
        <v>34</v>
      </c>
      <c r="F64" s="13">
        <v>43</v>
      </c>
      <c r="G64" s="22">
        <v>135.59</v>
      </c>
      <c r="H64" s="19">
        <f t="shared" si="2"/>
        <v>5830.37</v>
      </c>
    </row>
    <row r="65" spans="1:8" ht="18.75" customHeight="1" x14ac:dyDescent="0.25">
      <c r="A65" s="16">
        <f t="shared" si="1"/>
        <v>59</v>
      </c>
      <c r="B65" s="16">
        <v>5136</v>
      </c>
      <c r="C65" s="47">
        <v>43312</v>
      </c>
      <c r="D65" s="15" t="s">
        <v>54</v>
      </c>
      <c r="E65" s="16" t="s">
        <v>41</v>
      </c>
      <c r="F65" s="13">
        <v>6</v>
      </c>
      <c r="G65" s="22">
        <v>306</v>
      </c>
      <c r="H65" s="19">
        <f t="shared" si="2"/>
        <v>1836</v>
      </c>
    </row>
    <row r="66" spans="1:8" ht="18.75" customHeight="1" x14ac:dyDescent="0.25">
      <c r="A66" s="16">
        <f t="shared" si="1"/>
        <v>60</v>
      </c>
      <c r="B66" s="16">
        <v>5136</v>
      </c>
      <c r="C66" s="47">
        <v>43312</v>
      </c>
      <c r="D66" s="15" t="s">
        <v>171</v>
      </c>
      <c r="E66" s="16" t="s">
        <v>58</v>
      </c>
      <c r="F66" s="13">
        <v>80</v>
      </c>
      <c r="G66" s="22">
        <v>33.9</v>
      </c>
      <c r="H66" s="19">
        <f t="shared" si="2"/>
        <v>2712</v>
      </c>
    </row>
    <row r="67" spans="1:8" ht="18.75" customHeight="1" x14ac:dyDescent="0.25">
      <c r="A67" s="16">
        <f t="shared" si="1"/>
        <v>61</v>
      </c>
      <c r="B67" s="16">
        <v>5136</v>
      </c>
      <c r="C67" s="47">
        <v>43312</v>
      </c>
      <c r="D67" s="15" t="s">
        <v>172</v>
      </c>
      <c r="E67" s="16" t="s">
        <v>58</v>
      </c>
      <c r="F67" s="13">
        <v>10</v>
      </c>
      <c r="G67" s="22">
        <v>61.44</v>
      </c>
      <c r="H67" s="19">
        <f t="shared" si="2"/>
        <v>614.4</v>
      </c>
    </row>
    <row r="68" spans="1:8" ht="18.75" customHeight="1" x14ac:dyDescent="0.25">
      <c r="A68" s="16">
        <f t="shared" si="1"/>
        <v>62</v>
      </c>
      <c r="B68" s="16">
        <v>5136</v>
      </c>
      <c r="C68" s="47">
        <v>43312</v>
      </c>
      <c r="D68" s="15" t="s">
        <v>134</v>
      </c>
      <c r="E68" s="16" t="s">
        <v>34</v>
      </c>
      <c r="F68" s="13">
        <v>20</v>
      </c>
      <c r="G68" s="22">
        <v>67.8</v>
      </c>
      <c r="H68" s="19">
        <f t="shared" si="2"/>
        <v>1356</v>
      </c>
    </row>
    <row r="69" spans="1:8" ht="18.75" customHeight="1" x14ac:dyDescent="0.25">
      <c r="A69" s="16">
        <f t="shared" si="1"/>
        <v>63</v>
      </c>
      <c r="B69" s="16">
        <v>5136</v>
      </c>
      <c r="C69" s="47">
        <v>43312</v>
      </c>
      <c r="D69" s="15" t="s">
        <v>63</v>
      </c>
      <c r="E69" s="16" t="s">
        <v>34</v>
      </c>
      <c r="F69" s="13">
        <v>6</v>
      </c>
      <c r="G69" s="22">
        <v>93.22</v>
      </c>
      <c r="H69" s="19">
        <f t="shared" si="2"/>
        <v>559.31999999999994</v>
      </c>
    </row>
    <row r="70" spans="1:8" ht="18.75" customHeight="1" x14ac:dyDescent="0.25">
      <c r="A70" s="16">
        <f t="shared" si="1"/>
        <v>64</v>
      </c>
      <c r="B70" s="16">
        <v>5136</v>
      </c>
      <c r="C70" s="47">
        <v>43312</v>
      </c>
      <c r="D70" s="15" t="s">
        <v>114</v>
      </c>
      <c r="E70" s="16" t="s">
        <v>34</v>
      </c>
      <c r="F70" s="13">
        <v>90</v>
      </c>
      <c r="G70" s="22">
        <v>16.95</v>
      </c>
      <c r="H70" s="19">
        <f t="shared" si="2"/>
        <v>1525.5</v>
      </c>
    </row>
    <row r="71" spans="1:8" ht="18.75" customHeight="1" x14ac:dyDescent="0.25">
      <c r="A71" s="16">
        <f t="shared" si="1"/>
        <v>65</v>
      </c>
      <c r="B71" s="16">
        <v>5136</v>
      </c>
      <c r="C71" s="47">
        <v>43312</v>
      </c>
      <c r="D71" s="15" t="s">
        <v>113</v>
      </c>
      <c r="E71" s="16" t="s">
        <v>34</v>
      </c>
      <c r="F71" s="13">
        <v>378</v>
      </c>
      <c r="G71" s="22">
        <v>25.42</v>
      </c>
      <c r="H71" s="19">
        <f t="shared" si="2"/>
        <v>9608.76</v>
      </c>
    </row>
    <row r="72" spans="1:8" ht="18.75" customHeight="1" x14ac:dyDescent="0.25">
      <c r="A72" s="16">
        <f t="shared" si="1"/>
        <v>66</v>
      </c>
      <c r="B72" s="16">
        <v>5136</v>
      </c>
      <c r="C72" s="47">
        <v>43312</v>
      </c>
      <c r="D72" s="15" t="s">
        <v>115</v>
      </c>
      <c r="E72" s="16" t="s">
        <v>34</v>
      </c>
      <c r="F72" s="13">
        <v>60</v>
      </c>
      <c r="G72" s="22">
        <v>38.14</v>
      </c>
      <c r="H72" s="19">
        <f t="shared" si="2"/>
        <v>2288.4</v>
      </c>
    </row>
    <row r="73" spans="1:8" ht="18.75" customHeight="1" x14ac:dyDescent="0.25">
      <c r="A73" s="16">
        <f t="shared" ref="A73:A91" si="3">+A72+1</f>
        <v>67</v>
      </c>
      <c r="B73" s="16">
        <v>5136</v>
      </c>
      <c r="C73" s="47">
        <v>43312</v>
      </c>
      <c r="D73" s="15" t="s">
        <v>112</v>
      </c>
      <c r="E73" s="16" t="s">
        <v>34</v>
      </c>
      <c r="F73" s="13">
        <v>5</v>
      </c>
      <c r="G73" s="22">
        <v>67.8</v>
      </c>
      <c r="H73" s="19">
        <f t="shared" si="2"/>
        <v>339</v>
      </c>
    </row>
    <row r="74" spans="1:8" ht="18.75" customHeight="1" x14ac:dyDescent="0.25">
      <c r="A74" s="16">
        <f t="shared" si="3"/>
        <v>68</v>
      </c>
      <c r="B74" s="16">
        <v>5136</v>
      </c>
      <c r="C74" s="47">
        <v>43312</v>
      </c>
      <c r="D74" s="15" t="s">
        <v>117</v>
      </c>
      <c r="E74" s="16" t="s">
        <v>34</v>
      </c>
      <c r="F74" s="13">
        <v>70</v>
      </c>
      <c r="G74" s="22">
        <v>16.95</v>
      </c>
      <c r="H74" s="19">
        <f t="shared" si="2"/>
        <v>1186.5</v>
      </c>
    </row>
    <row r="75" spans="1:8" ht="18.75" customHeight="1" x14ac:dyDescent="0.25">
      <c r="A75" s="16">
        <f t="shared" si="3"/>
        <v>69</v>
      </c>
      <c r="B75" s="16">
        <v>5136</v>
      </c>
      <c r="C75" s="47">
        <v>43312</v>
      </c>
      <c r="D75" s="15" t="s">
        <v>46</v>
      </c>
      <c r="E75" s="16" t="s">
        <v>34</v>
      </c>
      <c r="F75" s="13">
        <v>22</v>
      </c>
      <c r="G75" s="22">
        <v>236</v>
      </c>
      <c r="H75" s="19">
        <f t="shared" si="2"/>
        <v>5192</v>
      </c>
    </row>
    <row r="76" spans="1:8" ht="18.75" customHeight="1" x14ac:dyDescent="0.25">
      <c r="A76" s="16">
        <f t="shared" si="3"/>
        <v>70</v>
      </c>
      <c r="B76" s="16">
        <v>5136</v>
      </c>
      <c r="C76" s="47">
        <v>43312</v>
      </c>
      <c r="D76" s="15" t="s">
        <v>38</v>
      </c>
      <c r="E76" s="16" t="s">
        <v>34</v>
      </c>
      <c r="F76" s="13">
        <v>25</v>
      </c>
      <c r="G76" s="22">
        <v>118</v>
      </c>
      <c r="H76" s="19">
        <f t="shared" si="2"/>
        <v>2950</v>
      </c>
    </row>
    <row r="77" spans="1:8" ht="18.75" customHeight="1" x14ac:dyDescent="0.25">
      <c r="A77" s="16">
        <f t="shared" si="3"/>
        <v>71</v>
      </c>
      <c r="B77" s="16">
        <v>5136</v>
      </c>
      <c r="C77" s="47">
        <v>43312</v>
      </c>
      <c r="D77" s="15" t="s">
        <v>186</v>
      </c>
      <c r="E77" s="16" t="s">
        <v>34</v>
      </c>
      <c r="F77" s="13">
        <v>300</v>
      </c>
      <c r="G77" s="22">
        <v>50</v>
      </c>
      <c r="H77" s="19">
        <f t="shared" si="2"/>
        <v>15000</v>
      </c>
    </row>
    <row r="78" spans="1:8" ht="18.75" customHeight="1" x14ac:dyDescent="0.25">
      <c r="A78" s="16">
        <f t="shared" si="3"/>
        <v>72</v>
      </c>
      <c r="B78" s="16">
        <v>5136</v>
      </c>
      <c r="C78" s="47">
        <v>43312</v>
      </c>
      <c r="D78" s="15" t="s">
        <v>44</v>
      </c>
      <c r="E78" s="16" t="s">
        <v>34</v>
      </c>
      <c r="F78" s="13">
        <v>1500</v>
      </c>
      <c r="G78" s="22">
        <v>8.4700000000000006</v>
      </c>
      <c r="H78" s="19">
        <f t="shared" si="2"/>
        <v>12705.000000000002</v>
      </c>
    </row>
    <row r="79" spans="1:8" ht="18.75" customHeight="1" x14ac:dyDescent="0.25">
      <c r="A79" s="16">
        <f t="shared" si="3"/>
        <v>73</v>
      </c>
      <c r="B79" s="16">
        <v>5136</v>
      </c>
      <c r="C79" s="47">
        <v>43312</v>
      </c>
      <c r="D79" s="15" t="s">
        <v>148</v>
      </c>
      <c r="E79" s="16" t="s">
        <v>34</v>
      </c>
      <c r="F79" s="13">
        <v>1800</v>
      </c>
      <c r="G79" s="22">
        <v>5.93</v>
      </c>
      <c r="H79" s="19">
        <f t="shared" si="2"/>
        <v>10674</v>
      </c>
    </row>
    <row r="80" spans="1:8" ht="18.75" customHeight="1" x14ac:dyDescent="0.25">
      <c r="A80" s="16">
        <f t="shared" si="3"/>
        <v>74</v>
      </c>
      <c r="B80" s="16">
        <v>5136</v>
      </c>
      <c r="C80" s="47">
        <v>43312</v>
      </c>
      <c r="D80" s="15" t="s">
        <v>147</v>
      </c>
      <c r="E80" s="16" t="s">
        <v>34</v>
      </c>
      <c r="F80" s="13">
        <v>3500</v>
      </c>
      <c r="G80" s="22">
        <v>4.24</v>
      </c>
      <c r="H80" s="19">
        <f t="shared" si="2"/>
        <v>14840</v>
      </c>
    </row>
    <row r="81" spans="1:8" ht="18.75" customHeight="1" x14ac:dyDescent="0.25">
      <c r="A81" s="16">
        <f t="shared" si="3"/>
        <v>75</v>
      </c>
      <c r="B81" s="16">
        <v>5136</v>
      </c>
      <c r="C81" s="47">
        <v>43312</v>
      </c>
      <c r="D81" s="15" t="s">
        <v>137</v>
      </c>
      <c r="E81" s="16" t="s">
        <v>34</v>
      </c>
      <c r="F81" s="13">
        <v>10</v>
      </c>
      <c r="G81" s="22">
        <v>148.31</v>
      </c>
      <c r="H81" s="19">
        <f t="shared" si="2"/>
        <v>1483.1</v>
      </c>
    </row>
    <row r="82" spans="1:8" ht="18.75" customHeight="1" x14ac:dyDescent="0.25">
      <c r="A82" s="16">
        <f t="shared" si="3"/>
        <v>76</v>
      </c>
      <c r="B82" s="16">
        <v>5136</v>
      </c>
      <c r="C82" s="47">
        <v>43312</v>
      </c>
      <c r="D82" s="15" t="s">
        <v>123</v>
      </c>
      <c r="E82" s="16" t="s">
        <v>34</v>
      </c>
      <c r="F82" s="13">
        <v>60</v>
      </c>
      <c r="G82" s="22">
        <v>50.85</v>
      </c>
      <c r="H82" s="19">
        <f t="shared" si="2"/>
        <v>3051</v>
      </c>
    </row>
    <row r="83" spans="1:8" ht="18.75" customHeight="1" x14ac:dyDescent="0.25">
      <c r="A83" s="16">
        <f t="shared" si="3"/>
        <v>77</v>
      </c>
      <c r="B83" s="16">
        <v>5136</v>
      </c>
      <c r="C83" s="47">
        <v>43312</v>
      </c>
      <c r="D83" s="15" t="s">
        <v>125</v>
      </c>
      <c r="E83" s="16" t="s">
        <v>34</v>
      </c>
      <c r="F83" s="13">
        <v>20</v>
      </c>
      <c r="G83" s="22">
        <v>50.85</v>
      </c>
      <c r="H83" s="19">
        <f t="shared" si="2"/>
        <v>1017</v>
      </c>
    </row>
    <row r="84" spans="1:8" ht="18.75" customHeight="1" x14ac:dyDescent="0.25">
      <c r="A84" s="16">
        <f t="shared" si="3"/>
        <v>78</v>
      </c>
      <c r="B84" s="16">
        <v>5136</v>
      </c>
      <c r="C84" s="47">
        <v>43312</v>
      </c>
      <c r="D84" s="15" t="s">
        <v>124</v>
      </c>
      <c r="E84" s="16" t="s">
        <v>34</v>
      </c>
      <c r="F84" s="13">
        <v>47</v>
      </c>
      <c r="G84" s="22">
        <v>50.85</v>
      </c>
      <c r="H84" s="19">
        <f t="shared" si="2"/>
        <v>2389.9500000000003</v>
      </c>
    </row>
    <row r="85" spans="1:8" ht="18.75" customHeight="1" x14ac:dyDescent="0.25">
      <c r="A85" s="16">
        <f t="shared" si="3"/>
        <v>79</v>
      </c>
      <c r="B85" s="16">
        <v>5136</v>
      </c>
      <c r="C85" s="47">
        <v>43312</v>
      </c>
      <c r="D85" s="15" t="s">
        <v>156</v>
      </c>
      <c r="E85" s="16" t="s">
        <v>34</v>
      </c>
      <c r="F85" s="13">
        <v>17</v>
      </c>
      <c r="G85" s="22">
        <v>165.25</v>
      </c>
      <c r="H85" s="19">
        <f t="shared" si="2"/>
        <v>2809.25</v>
      </c>
    </row>
    <row r="86" spans="1:8" ht="18.75" customHeight="1" x14ac:dyDescent="0.25">
      <c r="A86" s="16">
        <f t="shared" si="3"/>
        <v>80</v>
      </c>
      <c r="B86" s="16">
        <v>5136</v>
      </c>
      <c r="C86" s="47">
        <v>43312</v>
      </c>
      <c r="D86" s="15" t="s">
        <v>49</v>
      </c>
      <c r="E86" s="16" t="s">
        <v>34</v>
      </c>
      <c r="F86" s="13">
        <v>26</v>
      </c>
      <c r="G86" s="22">
        <v>150</v>
      </c>
      <c r="H86" s="19">
        <f t="shared" si="2"/>
        <v>3900</v>
      </c>
    </row>
    <row r="87" spans="1:8" ht="18.75" customHeight="1" x14ac:dyDescent="0.25">
      <c r="A87" s="16">
        <f t="shared" si="3"/>
        <v>81</v>
      </c>
      <c r="B87" s="16">
        <v>5136</v>
      </c>
      <c r="C87" s="47">
        <v>43312</v>
      </c>
      <c r="D87" s="15" t="s">
        <v>145</v>
      </c>
      <c r="E87" s="16" t="s">
        <v>34</v>
      </c>
      <c r="F87" s="13">
        <v>185</v>
      </c>
      <c r="G87" s="22">
        <v>144.07</v>
      </c>
      <c r="H87" s="19">
        <f t="shared" si="2"/>
        <v>26652.949999999997</v>
      </c>
    </row>
    <row r="88" spans="1:8" ht="18.75" customHeight="1" x14ac:dyDescent="0.25">
      <c r="A88" s="16">
        <f t="shared" si="3"/>
        <v>82</v>
      </c>
      <c r="B88" s="16">
        <v>5136</v>
      </c>
      <c r="C88" s="47">
        <v>43312</v>
      </c>
      <c r="D88" s="15" t="s">
        <v>155</v>
      </c>
      <c r="E88" s="16" t="s">
        <v>34</v>
      </c>
      <c r="F88" s="13">
        <v>5</v>
      </c>
      <c r="G88" s="22">
        <v>8305.08</v>
      </c>
      <c r="H88" s="19">
        <f t="shared" si="2"/>
        <v>41525.4</v>
      </c>
    </row>
    <row r="89" spans="1:8" ht="18.75" customHeight="1" x14ac:dyDescent="0.25">
      <c r="A89" s="16">
        <f t="shared" si="3"/>
        <v>83</v>
      </c>
      <c r="B89" s="16">
        <v>5136</v>
      </c>
      <c r="C89" s="47">
        <v>43312</v>
      </c>
      <c r="D89" s="15" t="s">
        <v>139</v>
      </c>
      <c r="E89" s="16" t="s">
        <v>58</v>
      </c>
      <c r="F89" s="13">
        <v>500</v>
      </c>
      <c r="G89" s="22">
        <v>52.54</v>
      </c>
      <c r="H89" s="19">
        <f t="shared" si="2"/>
        <v>26270</v>
      </c>
    </row>
    <row r="90" spans="1:8" ht="18.75" customHeight="1" x14ac:dyDescent="0.25">
      <c r="A90" s="16">
        <f t="shared" si="3"/>
        <v>84</v>
      </c>
      <c r="B90" s="16">
        <v>5136</v>
      </c>
      <c r="C90" s="47">
        <v>43312</v>
      </c>
      <c r="D90" s="15" t="s">
        <v>161</v>
      </c>
      <c r="E90" s="16" t="s">
        <v>58</v>
      </c>
      <c r="F90" s="13">
        <v>185</v>
      </c>
      <c r="G90" s="22">
        <v>88.28</v>
      </c>
      <c r="H90" s="19">
        <f t="shared" si="2"/>
        <v>16331.800000000001</v>
      </c>
    </row>
    <row r="91" spans="1:8" ht="18.75" customHeight="1" x14ac:dyDescent="0.25">
      <c r="A91" s="16">
        <f t="shared" si="3"/>
        <v>85</v>
      </c>
      <c r="B91" s="16">
        <v>5136</v>
      </c>
      <c r="C91" s="47">
        <v>43312</v>
      </c>
      <c r="D91" s="15" t="s">
        <v>140</v>
      </c>
      <c r="E91" s="16" t="s">
        <v>58</v>
      </c>
      <c r="F91" s="13">
        <v>212</v>
      </c>
      <c r="G91" s="22">
        <v>44.07</v>
      </c>
      <c r="H91" s="19">
        <f t="shared" si="2"/>
        <v>9342.84</v>
      </c>
    </row>
    <row r="92" spans="1:8" ht="22.5" customHeight="1" thickBot="1" x14ac:dyDescent="0.3">
      <c r="G92" s="21" t="s">
        <v>177</v>
      </c>
      <c r="H92" s="23">
        <f>SUM(H7:H91)</f>
        <v>937688.49</v>
      </c>
    </row>
    <row r="93" spans="1:8" ht="15.75" thickTop="1" x14ac:dyDescent="0.25"/>
    <row r="94" spans="1:8" x14ac:dyDescent="0.25">
      <c r="A94" s="17"/>
      <c r="B94" s="17"/>
      <c r="C94" s="17"/>
      <c r="D94" s="17"/>
      <c r="E94" s="41"/>
      <c r="F94" s="41"/>
      <c r="G94" s="41"/>
      <c r="H94" s="41"/>
    </row>
    <row r="95" spans="1:8" x14ac:dyDescent="0.25">
      <c r="A95" s="14"/>
      <c r="B95" s="14"/>
      <c r="C95" s="14"/>
      <c r="D95" s="14"/>
      <c r="E95" s="42"/>
      <c r="F95" s="42"/>
      <c r="G95" s="42"/>
      <c r="H95" s="42"/>
    </row>
  </sheetData>
  <mergeCells count="11">
    <mergeCell ref="E94:H94"/>
    <mergeCell ref="E95:H95"/>
    <mergeCell ref="A1:H1"/>
    <mergeCell ref="A2:H2"/>
    <mergeCell ref="A3:H3"/>
    <mergeCell ref="A5:A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CAJA DE HERRAMIENTAS</vt:lpstr>
      <vt:lpstr>VARIOS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2017-08-02T14:19:22Z</cp:lastPrinted>
  <dcterms:created xsi:type="dcterms:W3CDTF">2016-03-14T15:57:03Z</dcterms:created>
  <dcterms:modified xsi:type="dcterms:W3CDTF">2018-08-02T19:52:22Z</dcterms:modified>
</cp:coreProperties>
</file>