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<sst xmlns="http://schemas.openxmlformats.org/spreadsheetml/2006/main" count="31" uniqueCount="31">
  <si>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(VALORES EN RD$)</t>
  </si>
  <si>
    <t>CONSEJO DOMINICANO DEL CAFÉ</t>
  </si>
  <si>
    <t xml:space="preserve"> Director Ejecutivo</t>
  </si>
  <si>
    <t>Encargado de Contabilidad</t>
  </si>
  <si>
    <t xml:space="preserve">        Directora Financiera</t>
  </si>
  <si>
    <t xml:space="preserve">BALANCE GENERAL </t>
  </si>
  <si>
    <t>ACTIVOS</t>
  </si>
  <si>
    <t>ACTIVOS CORRIENTES</t>
  </si>
  <si>
    <t>DISPONIBILIDADES ( NOTA II )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</si>
  <si>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</si>
  <si>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</si>
  <si>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</si>
  <si>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</si>
  <si>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</si>
  <si>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</si>
  <si>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</si>
  <si>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</si>
  <si>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</si>
  <si>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</si>
  <si>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</si>
  <si>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</si>
  <si>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</si>
  <si>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AL 31 DE JULIO 2017 Y 2016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</si>
  <si>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</si>
  <si>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</si>
  <si>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</si>
  <si>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</si>
  <si>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Vlll)</t>
  </si>
  <si>
    <t>CUENTAS POR PAGAR ( NOTA lX)</t>
  </si>
  <si>
    <t>COMISIONES A PAGAR ( NOTA X)</t>
  </si>
  <si>
    <t>PATRIMONIO INSTITUCIONAL ( NOTA Xl)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</si>
</sst>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[$RD$-1C0A]* #,##0.00_);_([$RD$-1C0A]* \(#,##0.00\);_([$RD$-1C0A]* &quot;-&quot;??_);_(@_)"/>
    <numFmt numFmtId="186" formatCode="#,##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2" fillId="32" borderId="0" xfId="57" applyFill="1">
      <alignment/>
      <protection/>
    </xf>
    <xf numFmtId="178" fontId="2" fillId="32" borderId="0" xfId="50" applyFont="1" applyFill="1" applyAlignment="1">
      <alignment/>
    </xf>
    <xf numFmtId="0" fontId="0" fillId="32" borderId="10" xfId="0" applyFill="1" applyBorder="1" applyAlignment="1">
      <alignment/>
    </xf>
    <xf numFmtId="0" fontId="4" fillId="32" borderId="0" xfId="57" applyFont="1" applyFill="1" applyAlignment="1">
      <alignment/>
      <protection/>
    </xf>
    <xf numFmtId="0" fontId="4" fillId="32" borderId="0" xfId="57" applyFont="1" applyFill="1" applyBorder="1" applyAlignment="1">
      <alignment horizontal="left"/>
      <protection/>
    </xf>
    <xf numFmtId="0" fontId="4" fillId="32" borderId="0" xfId="57" applyFont="1" applyFill="1" applyAlignment="1">
      <alignment horizontal="center"/>
      <protection/>
    </xf>
    <xf numFmtId="0" fontId="8" fillId="32" borderId="0" xfId="57" applyFont="1" applyFill="1">
      <alignment/>
      <protection/>
    </xf>
    <xf numFmtId="0" fontId="4" fillId="32" borderId="11" xfId="57" applyFont="1" applyFill="1" applyBorder="1" applyAlignment="1">
      <alignment horizontal="center"/>
      <protection/>
    </xf>
    <xf numFmtId="0" fontId="4" fillId="32" borderId="0" xfId="57" applyFont="1" applyFill="1">
      <alignment/>
      <protection/>
    </xf>
    <xf numFmtId="0" fontId="3" fillId="32" borderId="0" xfId="57" applyFont="1" applyFill="1">
      <alignment/>
      <protection/>
    </xf>
    <xf numFmtId="0" fontId="3" fillId="32" borderId="0" xfId="57" applyFont="1" applyFill="1" applyAlignment="1">
      <alignment horizontal="right"/>
      <protection/>
    </xf>
    <xf numFmtId="0" fontId="3" fillId="32" borderId="10" xfId="57" applyFont="1" applyFill="1" applyBorder="1" applyAlignment="1">
      <alignment horizontal="right"/>
      <protection/>
    </xf>
    <xf numFmtId="178" fontId="4" fillId="32" borderId="0" xfId="50" applyFont="1" applyFill="1" applyAlignment="1">
      <alignment horizontal="right"/>
    </xf>
    <xf numFmtId="178" fontId="3" fillId="32" borderId="0" xfId="50" applyFont="1" applyFill="1" applyAlignment="1">
      <alignment horizontal="right"/>
    </xf>
    <xf numFmtId="178" fontId="4" fillId="32" borderId="11" xfId="50" applyFont="1" applyFill="1" applyBorder="1" applyAlignment="1">
      <alignment horizontal="right"/>
    </xf>
    <xf numFmtId="178" fontId="4" fillId="32" borderId="12" xfId="50" applyFont="1" applyFill="1" applyBorder="1" applyAlignment="1">
      <alignment horizontal="right"/>
    </xf>
    <xf numFmtId="0" fontId="4" fillId="32" borderId="0" xfId="57" applyFont="1" applyFill="1" applyAlignment="1">
      <alignment horizontal="right"/>
      <protection/>
    </xf>
    <xf numFmtId="43" fontId="4" fillId="32" borderId="0" xfId="48" applyFont="1" applyFill="1" applyAlignment="1">
      <alignment/>
    </xf>
    <xf numFmtId="0" fontId="9" fillId="32" borderId="0" xfId="57" applyFont="1" applyFill="1">
      <alignment/>
      <protection/>
    </xf>
    <xf numFmtId="178" fontId="4" fillId="32" borderId="13" xfId="50" applyFont="1" applyFill="1" applyBorder="1" applyAlignment="1">
      <alignment horizontal="right"/>
    </xf>
    <xf numFmtId="0" fontId="3" fillId="32" borderId="0" xfId="57" applyFont="1" applyFill="1" applyBorder="1">
      <alignment/>
      <protection/>
    </xf>
    <xf numFmtId="0" fontId="3" fillId="32" borderId="0" xfId="57" applyFont="1" applyFill="1" applyBorder="1" applyAlignment="1">
      <alignment horizontal="right"/>
      <protection/>
    </xf>
    <xf numFmtId="0" fontId="4" fillId="32" borderId="0" xfId="57" applyFont="1" applyFill="1" applyBorder="1" applyAlignment="1">
      <alignment horizontal="right"/>
      <protection/>
    </xf>
    <xf numFmtId="178" fontId="3" fillId="32" borderId="0" xfId="50" applyFont="1" applyFill="1" applyBorder="1" applyAlignment="1">
      <alignment horizontal="right"/>
    </xf>
    <xf numFmtId="0" fontId="0" fillId="0" borderId="0" xfId="0" applyAlignment="1">
      <alignment horizontal="left"/>
    </xf>
    <xf numFmtId="0" fontId="10" fillId="32" borderId="0" xfId="57" applyFont="1" applyFill="1">
      <alignment/>
      <protection/>
    </xf>
    <xf numFmtId="178" fontId="2" fillId="32" borderId="0" xfId="50" applyFont="1" applyFill="1" applyBorder="1" applyAlignment="1">
      <alignment/>
    </xf>
    <xf numFmtId="43" fontId="2" fillId="32" borderId="0" xfId="48" applyFont="1" applyFill="1" applyAlignment="1">
      <alignment/>
    </xf>
    <xf numFmtId="0" fontId="2" fillId="0" borderId="0" xfId="57">
      <alignment/>
      <protection/>
    </xf>
    <xf numFmtId="0" fontId="3" fillId="0" borderId="0" xfId="57" applyFont="1" applyAlignment="1">
      <alignment horizontal="left" indent="4"/>
      <protection/>
    </xf>
    <xf numFmtId="0" fontId="0" fillId="0" borderId="10" xfId="0" applyBorder="1" applyAlignment="1">
      <alignment/>
    </xf>
    <xf numFmtId="0" fontId="4" fillId="32" borderId="0" xfId="57" applyFont="1" applyFill="1" applyAlignment="1">
      <alignment horizontal="center"/>
      <protection/>
    </xf>
    <xf numFmtId="0" fontId="7" fillId="32" borderId="0" xfId="57" applyFont="1" applyFill="1" applyAlignment="1">
      <alignment horizontal="center"/>
      <protection/>
    </xf>
    <xf numFmtId="178" fontId="44" fillId="32" borderId="0" xfId="50" applyFont="1" applyFill="1" applyAlignment="1">
      <alignment/>
    </xf>
    <xf numFmtId="178" fontId="44" fillId="32" borderId="0" xfId="50" applyFont="1" applyFill="1" applyBorder="1" applyAlignment="1">
      <alignment/>
    </xf>
    <xf numFmtId="178" fontId="44" fillId="32" borderId="10" xfId="50" applyFont="1" applyFill="1" applyBorder="1" applyAlignment="1">
      <alignment/>
    </xf>
    <xf numFmtId="178" fontId="3" fillId="32" borderId="11" xfId="50" applyFont="1" applyFill="1" applyBorder="1" applyAlignment="1">
      <alignment horizontal="right"/>
    </xf>
    <xf numFmtId="0" fontId="4" fillId="32" borderId="0" xfId="57" applyFont="1" applyFill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7" fillId="32" borderId="0" xfId="57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1876425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666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E14" sqref="E14"/>
    </sheetView>
  </sheetViews>
  <sheetFormatPr defaultColWidth="11.421875" defaultRowHeight="15"/>
  <cols>
    <col min="1" max="1" width="43.7109375" style="0" customWidth="1"/>
    <col min="2" max="2" width="22.8515625" style="0" bestFit="1" customWidth="1"/>
    <col min="3" max="3" width="2.8515625" style="0" customWidth="1"/>
    <col min="4" max="4" width="20.57421875" style="0" customWidth="1"/>
  </cols>
  <sheetData>
    <row r="1" spans="1:4" ht="15">
      <c r="A1" s="2"/>
      <c r="B1" s="2"/>
      <c r="C1" s="2"/>
      <c r="D1" s="2"/>
    </row>
    <row r="2" spans="1:4" ht="15">
      <c r="A2" s="42" t="s">
        <v>1</v>
      </c>
      <c r="B2" s="42"/>
      <c r="C2" s="42"/>
      <c r="D2" s="42"/>
    </row>
    <row r="3" spans="1:4" ht="15">
      <c r="A3" s="42"/>
      <c r="B3" s="42"/>
      <c r="C3" s="42"/>
      <c r="D3" s="42"/>
    </row>
    <row r="4" spans="1:4" ht="15">
      <c r="A4" s="42" t="s">
        <v>5</v>
      </c>
      <c r="B4" s="42"/>
      <c r="C4" s="42"/>
      <c r="D4" s="42"/>
    </row>
    <row r="5" spans="1:4" ht="15">
      <c r="A5" s="42" t="s">
        <v>22</v>
      </c>
      <c r="B5" s="42"/>
      <c r="C5" s="42"/>
      <c r="D5" s="42"/>
    </row>
    <row r="6" spans="1:4" ht="15">
      <c r="A6" s="42" t="s">
        <v>0</v>
      </c>
      <c r="B6" s="42"/>
      <c r="C6" s="42"/>
      <c r="D6" s="42"/>
    </row>
    <row r="7" spans="1:4" ht="15">
      <c r="A7" s="35"/>
      <c r="B7" s="35"/>
      <c r="C7" s="35"/>
      <c r="D7" s="35"/>
    </row>
    <row r="8" spans="1:4" ht="15.75" thickBot="1">
      <c r="A8" s="9"/>
      <c r="B8" s="10">
        <v>2017</v>
      </c>
      <c r="C8" s="34"/>
      <c r="D8" s="10">
        <v>2016</v>
      </c>
    </row>
    <row r="9" spans="1:4" ht="15">
      <c r="A9" s="11" t="s">
        <v>6</v>
      </c>
      <c r="B9" s="9"/>
      <c r="C9" s="9"/>
      <c r="D9" s="9"/>
    </row>
    <row r="10" spans="1:4" ht="15">
      <c r="A10" s="11" t="s">
        <v>7</v>
      </c>
      <c r="B10" s="9"/>
      <c r="C10" s="9"/>
      <c r="D10" s="9"/>
    </row>
    <row r="11" spans="1:4" ht="15">
      <c r="A11" s="12" t="s">
        <v>8</v>
      </c>
      <c r="B11" s="36">
        <v>70410798.68</v>
      </c>
      <c r="C11" s="13"/>
      <c r="D11" s="36">
        <v>68482803.93</v>
      </c>
    </row>
    <row r="12" spans="1:4" ht="15">
      <c r="A12" s="12" t="s">
        <v>9</v>
      </c>
      <c r="B12" s="37">
        <v>1291076.8</v>
      </c>
      <c r="C12" s="24"/>
      <c r="D12" s="37">
        <v>928947.32</v>
      </c>
    </row>
    <row r="13" spans="1:4" ht="15">
      <c r="A13" s="12" t="s">
        <v>23</v>
      </c>
      <c r="B13" s="38">
        <v>791547.37</v>
      </c>
      <c r="C13" s="14"/>
      <c r="D13" s="38">
        <v>0</v>
      </c>
    </row>
    <row r="14" spans="1:4" ht="15">
      <c r="A14" s="11" t="s">
        <v>10</v>
      </c>
      <c r="B14" s="15">
        <f>SUM(B11:B12)</f>
        <v>71701875.48</v>
      </c>
      <c r="C14" s="13"/>
      <c r="D14" s="15">
        <f>SUM(D11:D12)</f>
        <v>69411751.25</v>
      </c>
    </row>
    <row r="15" spans="1:4" ht="15">
      <c r="A15" s="11"/>
      <c r="B15" s="13"/>
      <c r="C15" s="13"/>
      <c r="D15" s="13"/>
    </row>
    <row r="16" spans="1:4" ht="15">
      <c r="A16" s="11" t="s">
        <v>11</v>
      </c>
      <c r="B16" s="12"/>
      <c r="C16" s="13"/>
      <c r="D16" s="12"/>
    </row>
    <row r="17" spans="1:4" ht="15">
      <c r="A17" s="12" t="s">
        <v>24</v>
      </c>
      <c r="B17" s="36">
        <v>406840278.95</v>
      </c>
      <c r="C17" s="13"/>
      <c r="D17" s="16">
        <v>417447606.39</v>
      </c>
    </row>
    <row r="18" spans="1:4" ht="15">
      <c r="A18" s="12" t="s">
        <v>25</v>
      </c>
      <c r="B18" s="16">
        <v>6141504.85</v>
      </c>
      <c r="C18" s="13"/>
      <c r="D18" s="16">
        <v>7451151.4</v>
      </c>
    </row>
    <row r="19" spans="1:4" ht="15">
      <c r="A19" s="12" t="s">
        <v>26</v>
      </c>
      <c r="B19" s="16">
        <v>45843</v>
      </c>
      <c r="C19" s="13"/>
      <c r="D19" s="16">
        <v>0</v>
      </c>
    </row>
    <row r="20" spans="1:4" ht="15.75" thickBot="1">
      <c r="A20" s="12" t="s">
        <v>27</v>
      </c>
      <c r="B20" s="39">
        <v>209401</v>
      </c>
      <c r="C20" s="13"/>
      <c r="D20" s="39">
        <v>261151</v>
      </c>
    </row>
    <row r="21" spans="1:4" ht="15.75" thickBot="1">
      <c r="A21" s="11" t="s">
        <v>12</v>
      </c>
      <c r="B21" s="17">
        <f>SUM(B17:B20)</f>
        <v>413237027.8</v>
      </c>
      <c r="C21" s="13"/>
      <c r="D21" s="17">
        <f>SUM(D17:D20)</f>
        <v>425159908.78999996</v>
      </c>
    </row>
    <row r="22" spans="1:4" ht="15.75" thickBot="1">
      <c r="A22" s="11" t="s">
        <v>13</v>
      </c>
      <c r="B22" s="18">
        <f>+B14+B21</f>
        <v>484938903.28000003</v>
      </c>
      <c r="C22" s="19"/>
      <c r="D22" s="18">
        <f>+D14+D21</f>
        <v>494571660.03999996</v>
      </c>
    </row>
    <row r="23" spans="1:4" ht="15.75" thickTop="1">
      <c r="A23" s="11"/>
      <c r="B23" s="20"/>
      <c r="C23" s="12"/>
      <c r="D23" s="11"/>
    </row>
    <row r="24" spans="1:4" ht="15">
      <c r="A24" s="11" t="s">
        <v>14</v>
      </c>
      <c r="B24" s="20"/>
      <c r="C24" s="12"/>
      <c r="D24" s="11"/>
    </row>
    <row r="25" spans="1:4" ht="15">
      <c r="A25" s="21" t="s">
        <v>15</v>
      </c>
      <c r="B25" s="11"/>
      <c r="C25" s="12"/>
      <c r="D25" s="11"/>
    </row>
    <row r="26" spans="1:4" ht="15">
      <c r="A26" s="12" t="s">
        <v>28</v>
      </c>
      <c r="B26" s="16">
        <v>7659034.37</v>
      </c>
      <c r="C26" s="13"/>
      <c r="D26" s="16">
        <v>14671818.77</v>
      </c>
    </row>
    <row r="27" spans="1:4" ht="15.75" thickBot="1">
      <c r="A27" s="12" t="s">
        <v>29</v>
      </c>
      <c r="B27" s="39">
        <v>12838890.25</v>
      </c>
      <c r="C27" s="13"/>
      <c r="D27" s="39">
        <v>13089588.13</v>
      </c>
    </row>
    <row r="28" spans="1:4" ht="15">
      <c r="A28" s="11" t="s">
        <v>16</v>
      </c>
      <c r="B28" s="22">
        <f>SUM(B26:B27)</f>
        <v>20497924.62</v>
      </c>
      <c r="C28" s="19"/>
      <c r="D28" s="22">
        <f>SUM(D26:D27)</f>
        <v>27761406.9</v>
      </c>
    </row>
    <row r="29" spans="1:4" ht="15">
      <c r="A29" s="23"/>
      <c r="B29" s="24"/>
      <c r="C29" s="24"/>
      <c r="D29" s="24"/>
    </row>
    <row r="30" spans="1:4" ht="15">
      <c r="A30" s="11"/>
      <c r="B30" s="25"/>
      <c r="C30" s="19"/>
      <c r="D30" s="25"/>
    </row>
    <row r="31" spans="1:4" ht="15">
      <c r="A31" s="11" t="s">
        <v>17</v>
      </c>
      <c r="B31" s="16"/>
      <c r="C31" s="13"/>
      <c r="D31" s="16"/>
    </row>
    <row r="32" spans="1:8" ht="15">
      <c r="A32" s="12" t="s">
        <v>30</v>
      </c>
      <c r="B32" s="26">
        <f>+B22-B28-B33-B34</f>
        <v>352972265.48</v>
      </c>
      <c r="C32" s="25"/>
      <c r="D32" s="26">
        <f>+D22-D28-D33-D34</f>
        <v>385572363.68</v>
      </c>
      <c r="E32" s="27"/>
      <c r="F32" s="27"/>
      <c r="G32" s="27"/>
      <c r="H32" s="27"/>
    </row>
    <row r="33" spans="1:8" ht="15">
      <c r="A33" s="12" t="s">
        <v>18</v>
      </c>
      <c r="B33" s="26">
        <f>+D34+D33</f>
        <v>81237889.46</v>
      </c>
      <c r="C33" s="25"/>
      <c r="D33" s="26">
        <v>51978532.66</v>
      </c>
      <c r="E33" s="27"/>
      <c r="F33" s="27"/>
      <c r="G33" s="27"/>
      <c r="H33" s="27"/>
    </row>
    <row r="34" spans="1:8" ht="15.75" thickBot="1">
      <c r="A34" s="12" t="s">
        <v>19</v>
      </c>
      <c r="B34" s="17">
        <v>30230823.72</v>
      </c>
      <c r="C34" s="25"/>
      <c r="D34" s="17">
        <v>29259356.8</v>
      </c>
      <c r="E34" s="27"/>
      <c r="F34" s="27"/>
      <c r="G34" s="27"/>
      <c r="H34" s="27"/>
    </row>
    <row r="35" spans="1:4" ht="15.75" thickBot="1">
      <c r="A35" s="11" t="s">
        <v>20</v>
      </c>
      <c r="B35" s="17">
        <f>SUM(B32:B34)</f>
        <v>464440978.65999997</v>
      </c>
      <c r="C35" s="19"/>
      <c r="D35" s="17">
        <f>SUM(D32:D34)</f>
        <v>466810253.14000005</v>
      </c>
    </row>
    <row r="36" spans="1:4" ht="15.75" thickBot="1">
      <c r="A36" s="11" t="s">
        <v>21</v>
      </c>
      <c r="B36" s="18">
        <f>+B28+B35</f>
        <v>484938903.28</v>
      </c>
      <c r="C36" s="19"/>
      <c r="D36" s="18">
        <f>+D28+D35</f>
        <v>494571660.04</v>
      </c>
    </row>
    <row r="37" spans="1:4" ht="15.75" thickTop="1">
      <c r="A37" s="28"/>
      <c r="B37" s="4"/>
      <c r="C37" s="29"/>
      <c r="D37" s="4"/>
    </row>
    <row r="38" spans="1:4" ht="15">
      <c r="A38" s="28"/>
      <c r="B38" s="4"/>
      <c r="C38" s="29"/>
      <c r="D38" s="4"/>
    </row>
    <row r="39" spans="1:4" ht="15">
      <c r="A39" s="12"/>
      <c r="B39" s="3"/>
      <c r="C39" s="3"/>
      <c r="D39" s="30"/>
    </row>
    <row r="40" spans="1:4" ht="15">
      <c r="A40" s="5"/>
      <c r="B40" s="2"/>
      <c r="C40" s="2"/>
      <c r="D40" s="5"/>
    </row>
    <row r="41" spans="1:4" ht="15">
      <c r="A41" s="8" t="s">
        <v>2</v>
      </c>
      <c r="B41" s="2"/>
      <c r="C41" s="6"/>
      <c r="D41" s="7" t="s">
        <v>4</v>
      </c>
    </row>
    <row r="42" spans="1:4" ht="15">
      <c r="A42" s="40"/>
      <c r="B42" s="40"/>
      <c r="C42" s="40"/>
      <c r="D42" s="40"/>
    </row>
    <row r="43" spans="2:4" ht="15">
      <c r="B43" s="31"/>
      <c r="C43" s="31"/>
      <c r="D43" s="31"/>
    </row>
    <row r="44" spans="1:4" ht="15">
      <c r="A44" s="32"/>
      <c r="B44" s="33"/>
      <c r="C44" s="1"/>
      <c r="D44" s="1"/>
    </row>
    <row r="45" spans="2:4" ht="15">
      <c r="B45" s="41" t="s">
        <v>3</v>
      </c>
      <c r="C45" s="41"/>
      <c r="D45" s="41"/>
    </row>
  </sheetData>
  <sheetProtection/>
  <mergeCells count="7">
    <mergeCell ref="B45:D45"/>
    <mergeCell ref="A2:D2"/>
    <mergeCell ref="A3:D3"/>
    <mergeCell ref="A4:D4"/>
    <mergeCell ref="A5:D5"/>
    <mergeCell ref="A6:D6"/>
    <mergeCell ref="A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DOMINIO</cp:lastModifiedBy>
  <cp:lastPrinted>2017-08-08T14:00:07Z</cp:lastPrinted>
  <dcterms:created xsi:type="dcterms:W3CDTF">2013-01-30T15:16:21Z</dcterms:created>
  <dcterms:modified xsi:type="dcterms:W3CDTF">2017-08-08T18:28:46Z</dcterms:modified>
  <cp:category/>
  <cp:version/>
  <cp:contentType/>
  <cp:contentStatus/>
</cp:coreProperties>
</file>