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0115" windowHeight="7755"/>
  </bookViews>
  <sheets>
    <sheet name="BAL. GENERAL 28.02.2017 y 2016" sheetId="10" r:id="rId1"/>
  </sheets>
  <calcPr calcId="145621"/>
</workbook>
</file>

<file path=xl/calcChain.xml><?xml version="1.0" encoding="utf-8"?>
<calcChain xmlns="http://schemas.openxmlformats.org/spreadsheetml/2006/main">
  <c r="B14" i="10"/>
  <c r="B33" l="1"/>
  <c r="D28"/>
  <c r="B28"/>
  <c r="D21"/>
  <c r="B21"/>
  <c r="D14"/>
  <c r="D22" l="1"/>
  <c r="B22"/>
  <c r="B32" s="1"/>
  <c r="D32" l="1"/>
  <c r="B35"/>
  <c r="B36" s="1"/>
  <c r="D35" l="1"/>
  <c r="D36" s="1"/>
</calcChain>
</file>

<file path=xl/sharedStrings.xml><?xml version="1.0" encoding="utf-8"?>
<sst xmlns="http://schemas.openxmlformats.org/spreadsheetml/2006/main" count="34" uniqueCount="34">
  <si>
    <t>CONSEJO DOMINICANO DEL CAFÉ</t>
  </si>
  <si>
    <t>(VALORES EN RD$)</t>
  </si>
  <si>
    <t xml:space="preserve"> Director Ejecutivo</t>
  </si>
  <si>
    <t xml:space="preserve">        Directora Financiera</t>
  </si>
  <si>
    <t>Encargado de Contabilidad</t>
  </si>
  <si>
    <t xml:space="preserve">BALANCE GENERAL </t>
  </si>
  <si>
    <t>ACTIVOS</t>
  </si>
  <si>
    <t>ACTIVOS CORRIENTES</t>
  </si>
  <si>
    <t>DISPONIBILIDADES ( NOTA II )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</si>
  <si>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</si>
  <si>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</si>
  <si>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</si>
  <si>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</si>
  <si>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</si>
  <si>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</si>
  <si>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</si>
  <si>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</si>
  <si>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</si>
  <si>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</si>
  <si>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</si>
  <si>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</si>
  <si>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</si>
  <si>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</si>
  <si>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</si>
  <si>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</si>
  <si>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</si>
  <si>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</si>
  <si>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</si>
  <si>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</si>
  <si>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</si>
  <si>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Ing. José Fermín Núñez</t>
  </si>
  <si>
    <t>Lic. José Orlando Núñez</t>
  </si>
  <si>
    <t>Lic. Ana Belkis Avila</t>
  </si>
  <si>
    <t>AL 28 DE FEBREO 2017 Y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</si>
</sst>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165" fontId="2" fillId="2" borderId="0" xfId="3" applyFont="1" applyFill="1"/>
    <xf numFmtId="0" fontId="2" fillId="2" borderId="0" xfId="1" applyFill="1"/>
    <xf numFmtId="0" fontId="4" fillId="2" borderId="0" xfId="1" applyFont="1" applyFill="1" applyAlignment="1"/>
    <xf numFmtId="0" fontId="7" fillId="2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right"/>
    </xf>
    <xf numFmtId="165" fontId="4" fillId="2" borderId="0" xfId="3" applyFont="1" applyFill="1" applyAlignment="1">
      <alignment horizontal="right"/>
    </xf>
    <xf numFmtId="165" fontId="6" fillId="2" borderId="0" xfId="3" applyFont="1" applyFill="1" applyAlignment="1">
      <alignment horizontal="right"/>
    </xf>
    <xf numFmtId="165" fontId="4" fillId="2" borderId="4" xfId="3" applyFont="1" applyFill="1" applyBorder="1" applyAlignment="1">
      <alignment horizontal="right"/>
    </xf>
    <xf numFmtId="165" fontId="4" fillId="2" borderId="3" xfId="3" applyFont="1" applyFill="1" applyBorder="1" applyAlignment="1">
      <alignment horizontal="right"/>
    </xf>
    <xf numFmtId="0" fontId="4" fillId="2" borderId="0" xfId="1" applyFont="1" applyFill="1" applyAlignment="1">
      <alignment horizontal="right"/>
    </xf>
    <xf numFmtId="43" fontId="4" fillId="2" borderId="0" xfId="2" applyFont="1" applyFill="1"/>
    <xf numFmtId="0" fontId="9" fillId="2" borderId="0" xfId="1" applyFont="1" applyFill="1"/>
    <xf numFmtId="165" fontId="4" fillId="2" borderId="1" xfId="3" applyFont="1" applyFill="1" applyBorder="1" applyAlignment="1">
      <alignment horizontal="right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165" fontId="6" fillId="2" borderId="0" xfId="3" applyFont="1" applyFill="1" applyBorder="1" applyAlignment="1">
      <alignment horizontal="right"/>
    </xf>
    <xf numFmtId="0" fontId="10" fillId="2" borderId="0" xfId="1" applyFont="1" applyFill="1"/>
    <xf numFmtId="165" fontId="2" fillId="2" borderId="0" xfId="3" applyFont="1" applyFill="1" applyBorder="1"/>
    <xf numFmtId="43" fontId="2" fillId="2" borderId="0" xfId="2" applyFont="1" applyFill="1"/>
    <xf numFmtId="0" fontId="5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Alignment="1">
      <alignment horizontal="center"/>
    </xf>
    <xf numFmtId="165" fontId="8" fillId="2" borderId="2" xfId="3" applyFont="1" applyFill="1" applyBorder="1"/>
    <xf numFmtId="0" fontId="11" fillId="2" borderId="0" xfId="0" applyFont="1" applyFill="1" applyBorder="1" applyAlignment="1">
      <alignment horizontal="center"/>
    </xf>
    <xf numFmtId="165" fontId="8" fillId="2" borderId="0" xfId="3" applyFont="1" applyFill="1" applyBorder="1"/>
    <xf numFmtId="165" fontId="8" fillId="2" borderId="0" xfId="3" applyFont="1" applyFill="1"/>
    <xf numFmtId="165" fontId="6" fillId="2" borderId="4" xfId="3" applyFont="1" applyFill="1" applyBorder="1" applyAlignment="1">
      <alignment horizontal="right"/>
    </xf>
    <xf numFmtId="165" fontId="4" fillId="2" borderId="0" xfId="3" applyFont="1" applyFill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0</xdr:col>
      <xdr:colOff>1362075</xdr:colOff>
      <xdr:row>4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G13" sqref="G13"/>
    </sheetView>
  </sheetViews>
  <sheetFormatPr baseColWidth="10" defaultRowHeight="15"/>
  <cols>
    <col min="1" max="1" width="45.5703125" customWidth="1"/>
    <col min="2" max="2" width="17.42578125" customWidth="1"/>
    <col min="3" max="3" width="2.85546875" customWidth="1"/>
    <col min="4" max="4" width="20.140625" customWidth="1"/>
    <col min="250" max="250" width="43.7109375" customWidth="1"/>
    <col min="251" max="251" width="22.85546875" bestFit="1" customWidth="1"/>
    <col min="252" max="252" width="2.85546875" customWidth="1"/>
    <col min="253" max="253" width="20.5703125" customWidth="1"/>
    <col min="254" max="254" width="16" customWidth="1"/>
    <col min="255" max="255" width="17.42578125" bestFit="1" customWidth="1"/>
    <col min="256" max="256" width="19.140625" customWidth="1"/>
    <col min="506" max="506" width="43.7109375" customWidth="1"/>
    <col min="507" max="507" width="22.85546875" bestFit="1" customWidth="1"/>
    <col min="508" max="508" width="2.85546875" customWidth="1"/>
    <col min="509" max="509" width="20.5703125" customWidth="1"/>
    <col min="510" max="510" width="16" customWidth="1"/>
    <col min="511" max="511" width="17.42578125" bestFit="1" customWidth="1"/>
    <col min="512" max="512" width="19.140625" customWidth="1"/>
    <col min="762" max="762" width="43.7109375" customWidth="1"/>
    <col min="763" max="763" width="22.85546875" bestFit="1" customWidth="1"/>
    <col min="764" max="764" width="2.85546875" customWidth="1"/>
    <col min="765" max="765" width="20.5703125" customWidth="1"/>
    <col min="766" max="766" width="16" customWidth="1"/>
    <col min="767" max="767" width="17.42578125" bestFit="1" customWidth="1"/>
    <col min="768" max="768" width="19.140625" customWidth="1"/>
    <col min="1018" max="1018" width="43.7109375" customWidth="1"/>
    <col min="1019" max="1019" width="22.85546875" bestFit="1" customWidth="1"/>
    <col min="1020" max="1020" width="2.85546875" customWidth="1"/>
    <col min="1021" max="1021" width="20.5703125" customWidth="1"/>
    <col min="1022" max="1022" width="16" customWidth="1"/>
    <col min="1023" max="1023" width="17.42578125" bestFit="1" customWidth="1"/>
    <col min="1024" max="1024" width="19.140625" customWidth="1"/>
    <col min="1274" max="1274" width="43.7109375" customWidth="1"/>
    <col min="1275" max="1275" width="22.85546875" bestFit="1" customWidth="1"/>
    <col min="1276" max="1276" width="2.85546875" customWidth="1"/>
    <col min="1277" max="1277" width="20.5703125" customWidth="1"/>
    <col min="1278" max="1278" width="16" customWidth="1"/>
    <col min="1279" max="1279" width="17.42578125" bestFit="1" customWidth="1"/>
    <col min="1280" max="1280" width="19.140625" customWidth="1"/>
    <col min="1530" max="1530" width="43.7109375" customWidth="1"/>
    <col min="1531" max="1531" width="22.85546875" bestFit="1" customWidth="1"/>
    <col min="1532" max="1532" width="2.85546875" customWidth="1"/>
    <col min="1533" max="1533" width="20.5703125" customWidth="1"/>
    <col min="1534" max="1534" width="16" customWidth="1"/>
    <col min="1535" max="1535" width="17.42578125" bestFit="1" customWidth="1"/>
    <col min="1536" max="1536" width="19.140625" customWidth="1"/>
    <col min="1786" max="1786" width="43.7109375" customWidth="1"/>
    <col min="1787" max="1787" width="22.85546875" bestFit="1" customWidth="1"/>
    <col min="1788" max="1788" width="2.85546875" customWidth="1"/>
    <col min="1789" max="1789" width="20.5703125" customWidth="1"/>
    <col min="1790" max="1790" width="16" customWidth="1"/>
    <col min="1791" max="1791" width="17.42578125" bestFit="1" customWidth="1"/>
    <col min="1792" max="1792" width="19.140625" customWidth="1"/>
    <col min="2042" max="2042" width="43.7109375" customWidth="1"/>
    <col min="2043" max="2043" width="22.85546875" bestFit="1" customWidth="1"/>
    <col min="2044" max="2044" width="2.85546875" customWidth="1"/>
    <col min="2045" max="2045" width="20.5703125" customWidth="1"/>
    <col min="2046" max="2046" width="16" customWidth="1"/>
    <col min="2047" max="2047" width="17.42578125" bestFit="1" customWidth="1"/>
    <col min="2048" max="2048" width="19.140625" customWidth="1"/>
    <col min="2298" max="2298" width="43.7109375" customWidth="1"/>
    <col min="2299" max="2299" width="22.85546875" bestFit="1" customWidth="1"/>
    <col min="2300" max="2300" width="2.85546875" customWidth="1"/>
    <col min="2301" max="2301" width="20.5703125" customWidth="1"/>
    <col min="2302" max="2302" width="16" customWidth="1"/>
    <col min="2303" max="2303" width="17.42578125" bestFit="1" customWidth="1"/>
    <col min="2304" max="2304" width="19.140625" customWidth="1"/>
    <col min="2554" max="2554" width="43.7109375" customWidth="1"/>
    <col min="2555" max="2555" width="22.85546875" bestFit="1" customWidth="1"/>
    <col min="2556" max="2556" width="2.85546875" customWidth="1"/>
    <col min="2557" max="2557" width="20.5703125" customWidth="1"/>
    <col min="2558" max="2558" width="16" customWidth="1"/>
    <col min="2559" max="2559" width="17.42578125" bestFit="1" customWidth="1"/>
    <col min="2560" max="2560" width="19.140625" customWidth="1"/>
    <col min="2810" max="2810" width="43.7109375" customWidth="1"/>
    <col min="2811" max="2811" width="22.85546875" bestFit="1" customWidth="1"/>
    <col min="2812" max="2812" width="2.85546875" customWidth="1"/>
    <col min="2813" max="2813" width="20.5703125" customWidth="1"/>
    <col min="2814" max="2814" width="16" customWidth="1"/>
    <col min="2815" max="2815" width="17.42578125" bestFit="1" customWidth="1"/>
    <col min="2816" max="2816" width="19.140625" customWidth="1"/>
    <col min="3066" max="3066" width="43.7109375" customWidth="1"/>
    <col min="3067" max="3067" width="22.85546875" bestFit="1" customWidth="1"/>
    <col min="3068" max="3068" width="2.85546875" customWidth="1"/>
    <col min="3069" max="3069" width="20.5703125" customWidth="1"/>
    <col min="3070" max="3070" width="16" customWidth="1"/>
    <col min="3071" max="3071" width="17.42578125" bestFit="1" customWidth="1"/>
    <col min="3072" max="3072" width="19.140625" customWidth="1"/>
    <col min="3322" max="3322" width="43.7109375" customWidth="1"/>
    <col min="3323" max="3323" width="22.85546875" bestFit="1" customWidth="1"/>
    <col min="3324" max="3324" width="2.85546875" customWidth="1"/>
    <col min="3325" max="3325" width="20.5703125" customWidth="1"/>
    <col min="3326" max="3326" width="16" customWidth="1"/>
    <col min="3327" max="3327" width="17.42578125" bestFit="1" customWidth="1"/>
    <col min="3328" max="3328" width="19.140625" customWidth="1"/>
    <col min="3578" max="3578" width="43.7109375" customWidth="1"/>
    <col min="3579" max="3579" width="22.85546875" bestFit="1" customWidth="1"/>
    <col min="3580" max="3580" width="2.85546875" customWidth="1"/>
    <col min="3581" max="3581" width="20.5703125" customWidth="1"/>
    <col min="3582" max="3582" width="16" customWidth="1"/>
    <col min="3583" max="3583" width="17.42578125" bestFit="1" customWidth="1"/>
    <col min="3584" max="3584" width="19.140625" customWidth="1"/>
    <col min="3834" max="3834" width="43.7109375" customWidth="1"/>
    <col min="3835" max="3835" width="22.85546875" bestFit="1" customWidth="1"/>
    <col min="3836" max="3836" width="2.85546875" customWidth="1"/>
    <col min="3837" max="3837" width="20.5703125" customWidth="1"/>
    <col min="3838" max="3838" width="16" customWidth="1"/>
    <col min="3839" max="3839" width="17.42578125" bestFit="1" customWidth="1"/>
    <col min="3840" max="3840" width="19.140625" customWidth="1"/>
    <col min="4090" max="4090" width="43.7109375" customWidth="1"/>
    <col min="4091" max="4091" width="22.85546875" bestFit="1" customWidth="1"/>
    <col min="4092" max="4092" width="2.85546875" customWidth="1"/>
    <col min="4093" max="4093" width="20.5703125" customWidth="1"/>
    <col min="4094" max="4094" width="16" customWidth="1"/>
    <col min="4095" max="4095" width="17.42578125" bestFit="1" customWidth="1"/>
    <col min="4096" max="4096" width="19.140625" customWidth="1"/>
    <col min="4346" max="4346" width="43.7109375" customWidth="1"/>
    <col min="4347" max="4347" width="22.85546875" bestFit="1" customWidth="1"/>
    <col min="4348" max="4348" width="2.85546875" customWidth="1"/>
    <col min="4349" max="4349" width="20.5703125" customWidth="1"/>
    <col min="4350" max="4350" width="16" customWidth="1"/>
    <col min="4351" max="4351" width="17.42578125" bestFit="1" customWidth="1"/>
    <col min="4352" max="4352" width="19.140625" customWidth="1"/>
    <col min="4602" max="4602" width="43.7109375" customWidth="1"/>
    <col min="4603" max="4603" width="22.85546875" bestFit="1" customWidth="1"/>
    <col min="4604" max="4604" width="2.85546875" customWidth="1"/>
    <col min="4605" max="4605" width="20.5703125" customWidth="1"/>
    <col min="4606" max="4606" width="16" customWidth="1"/>
    <col min="4607" max="4607" width="17.42578125" bestFit="1" customWidth="1"/>
    <col min="4608" max="4608" width="19.140625" customWidth="1"/>
    <col min="4858" max="4858" width="43.7109375" customWidth="1"/>
    <col min="4859" max="4859" width="22.85546875" bestFit="1" customWidth="1"/>
    <col min="4860" max="4860" width="2.85546875" customWidth="1"/>
    <col min="4861" max="4861" width="20.5703125" customWidth="1"/>
    <col min="4862" max="4862" width="16" customWidth="1"/>
    <col min="4863" max="4863" width="17.42578125" bestFit="1" customWidth="1"/>
    <col min="4864" max="4864" width="19.140625" customWidth="1"/>
    <col min="5114" max="5114" width="43.7109375" customWidth="1"/>
    <col min="5115" max="5115" width="22.85546875" bestFit="1" customWidth="1"/>
    <col min="5116" max="5116" width="2.85546875" customWidth="1"/>
    <col min="5117" max="5117" width="20.5703125" customWidth="1"/>
    <col min="5118" max="5118" width="16" customWidth="1"/>
    <col min="5119" max="5119" width="17.42578125" bestFit="1" customWidth="1"/>
    <col min="5120" max="5120" width="19.140625" customWidth="1"/>
    <col min="5370" max="5370" width="43.7109375" customWidth="1"/>
    <col min="5371" max="5371" width="22.85546875" bestFit="1" customWidth="1"/>
    <col min="5372" max="5372" width="2.85546875" customWidth="1"/>
    <col min="5373" max="5373" width="20.5703125" customWidth="1"/>
    <col min="5374" max="5374" width="16" customWidth="1"/>
    <col min="5375" max="5375" width="17.42578125" bestFit="1" customWidth="1"/>
    <col min="5376" max="5376" width="19.140625" customWidth="1"/>
    <col min="5626" max="5626" width="43.7109375" customWidth="1"/>
    <col min="5627" max="5627" width="22.85546875" bestFit="1" customWidth="1"/>
    <col min="5628" max="5628" width="2.85546875" customWidth="1"/>
    <col min="5629" max="5629" width="20.5703125" customWidth="1"/>
    <col min="5630" max="5630" width="16" customWidth="1"/>
    <col min="5631" max="5631" width="17.42578125" bestFit="1" customWidth="1"/>
    <col min="5632" max="5632" width="19.140625" customWidth="1"/>
    <col min="5882" max="5882" width="43.7109375" customWidth="1"/>
    <col min="5883" max="5883" width="22.85546875" bestFit="1" customWidth="1"/>
    <col min="5884" max="5884" width="2.85546875" customWidth="1"/>
    <col min="5885" max="5885" width="20.5703125" customWidth="1"/>
    <col min="5886" max="5886" width="16" customWidth="1"/>
    <col min="5887" max="5887" width="17.42578125" bestFit="1" customWidth="1"/>
    <col min="5888" max="5888" width="19.140625" customWidth="1"/>
    <col min="6138" max="6138" width="43.7109375" customWidth="1"/>
    <col min="6139" max="6139" width="22.85546875" bestFit="1" customWidth="1"/>
    <col min="6140" max="6140" width="2.85546875" customWidth="1"/>
    <col min="6141" max="6141" width="20.5703125" customWidth="1"/>
    <col min="6142" max="6142" width="16" customWidth="1"/>
    <col min="6143" max="6143" width="17.42578125" bestFit="1" customWidth="1"/>
    <col min="6144" max="6144" width="19.140625" customWidth="1"/>
    <col min="6394" max="6394" width="43.7109375" customWidth="1"/>
    <col min="6395" max="6395" width="22.85546875" bestFit="1" customWidth="1"/>
    <col min="6396" max="6396" width="2.85546875" customWidth="1"/>
    <col min="6397" max="6397" width="20.5703125" customWidth="1"/>
    <col min="6398" max="6398" width="16" customWidth="1"/>
    <col min="6399" max="6399" width="17.42578125" bestFit="1" customWidth="1"/>
    <col min="6400" max="6400" width="19.140625" customWidth="1"/>
    <col min="6650" max="6650" width="43.7109375" customWidth="1"/>
    <col min="6651" max="6651" width="22.85546875" bestFit="1" customWidth="1"/>
    <col min="6652" max="6652" width="2.85546875" customWidth="1"/>
    <col min="6653" max="6653" width="20.5703125" customWidth="1"/>
    <col min="6654" max="6654" width="16" customWidth="1"/>
    <col min="6655" max="6655" width="17.42578125" bestFit="1" customWidth="1"/>
    <col min="6656" max="6656" width="19.140625" customWidth="1"/>
    <col min="6906" max="6906" width="43.7109375" customWidth="1"/>
    <col min="6907" max="6907" width="22.85546875" bestFit="1" customWidth="1"/>
    <col min="6908" max="6908" width="2.85546875" customWidth="1"/>
    <col min="6909" max="6909" width="20.5703125" customWidth="1"/>
    <col min="6910" max="6910" width="16" customWidth="1"/>
    <col min="6911" max="6911" width="17.42578125" bestFit="1" customWidth="1"/>
    <col min="6912" max="6912" width="19.140625" customWidth="1"/>
    <col min="7162" max="7162" width="43.7109375" customWidth="1"/>
    <col min="7163" max="7163" width="22.85546875" bestFit="1" customWidth="1"/>
    <col min="7164" max="7164" width="2.85546875" customWidth="1"/>
    <col min="7165" max="7165" width="20.5703125" customWidth="1"/>
    <col min="7166" max="7166" width="16" customWidth="1"/>
    <col min="7167" max="7167" width="17.42578125" bestFit="1" customWidth="1"/>
    <col min="7168" max="7168" width="19.140625" customWidth="1"/>
    <col min="7418" max="7418" width="43.7109375" customWidth="1"/>
    <col min="7419" max="7419" width="22.85546875" bestFit="1" customWidth="1"/>
    <col min="7420" max="7420" width="2.85546875" customWidth="1"/>
    <col min="7421" max="7421" width="20.5703125" customWidth="1"/>
    <col min="7422" max="7422" width="16" customWidth="1"/>
    <col min="7423" max="7423" width="17.42578125" bestFit="1" customWidth="1"/>
    <col min="7424" max="7424" width="19.140625" customWidth="1"/>
    <col min="7674" max="7674" width="43.7109375" customWidth="1"/>
    <col min="7675" max="7675" width="22.85546875" bestFit="1" customWidth="1"/>
    <col min="7676" max="7676" width="2.85546875" customWidth="1"/>
    <col min="7677" max="7677" width="20.5703125" customWidth="1"/>
    <col min="7678" max="7678" width="16" customWidth="1"/>
    <col min="7679" max="7679" width="17.42578125" bestFit="1" customWidth="1"/>
    <col min="7680" max="7680" width="19.140625" customWidth="1"/>
    <col min="7930" max="7930" width="43.7109375" customWidth="1"/>
    <col min="7931" max="7931" width="22.85546875" bestFit="1" customWidth="1"/>
    <col min="7932" max="7932" width="2.85546875" customWidth="1"/>
    <col min="7933" max="7933" width="20.5703125" customWidth="1"/>
    <col min="7934" max="7934" width="16" customWidth="1"/>
    <col min="7935" max="7935" width="17.42578125" bestFit="1" customWidth="1"/>
    <col min="7936" max="7936" width="19.140625" customWidth="1"/>
    <col min="8186" max="8186" width="43.7109375" customWidth="1"/>
    <col min="8187" max="8187" width="22.85546875" bestFit="1" customWidth="1"/>
    <col min="8188" max="8188" width="2.85546875" customWidth="1"/>
    <col min="8189" max="8189" width="20.5703125" customWidth="1"/>
    <col min="8190" max="8190" width="16" customWidth="1"/>
    <col min="8191" max="8191" width="17.42578125" bestFit="1" customWidth="1"/>
    <col min="8192" max="8192" width="19.140625" customWidth="1"/>
    <col min="8442" max="8442" width="43.7109375" customWidth="1"/>
    <col min="8443" max="8443" width="22.85546875" bestFit="1" customWidth="1"/>
    <col min="8444" max="8444" width="2.85546875" customWidth="1"/>
    <col min="8445" max="8445" width="20.5703125" customWidth="1"/>
    <col min="8446" max="8446" width="16" customWidth="1"/>
    <col min="8447" max="8447" width="17.42578125" bestFit="1" customWidth="1"/>
    <col min="8448" max="8448" width="19.140625" customWidth="1"/>
    <col min="8698" max="8698" width="43.7109375" customWidth="1"/>
    <col min="8699" max="8699" width="22.85546875" bestFit="1" customWidth="1"/>
    <col min="8700" max="8700" width="2.85546875" customWidth="1"/>
    <col min="8701" max="8701" width="20.5703125" customWidth="1"/>
    <col min="8702" max="8702" width="16" customWidth="1"/>
    <col min="8703" max="8703" width="17.42578125" bestFit="1" customWidth="1"/>
    <col min="8704" max="8704" width="19.140625" customWidth="1"/>
    <col min="8954" max="8954" width="43.7109375" customWidth="1"/>
    <col min="8955" max="8955" width="22.85546875" bestFit="1" customWidth="1"/>
    <col min="8956" max="8956" width="2.85546875" customWidth="1"/>
    <col min="8957" max="8957" width="20.5703125" customWidth="1"/>
    <col min="8958" max="8958" width="16" customWidth="1"/>
    <col min="8959" max="8959" width="17.42578125" bestFit="1" customWidth="1"/>
    <col min="8960" max="8960" width="19.140625" customWidth="1"/>
    <col min="9210" max="9210" width="43.7109375" customWidth="1"/>
    <col min="9211" max="9211" width="22.85546875" bestFit="1" customWidth="1"/>
    <col min="9212" max="9212" width="2.85546875" customWidth="1"/>
    <col min="9213" max="9213" width="20.5703125" customWidth="1"/>
    <col min="9214" max="9214" width="16" customWidth="1"/>
    <col min="9215" max="9215" width="17.42578125" bestFit="1" customWidth="1"/>
    <col min="9216" max="9216" width="19.140625" customWidth="1"/>
    <col min="9466" max="9466" width="43.7109375" customWidth="1"/>
    <col min="9467" max="9467" width="22.85546875" bestFit="1" customWidth="1"/>
    <col min="9468" max="9468" width="2.85546875" customWidth="1"/>
    <col min="9469" max="9469" width="20.5703125" customWidth="1"/>
    <col min="9470" max="9470" width="16" customWidth="1"/>
    <col min="9471" max="9471" width="17.42578125" bestFit="1" customWidth="1"/>
    <col min="9472" max="9472" width="19.140625" customWidth="1"/>
    <col min="9722" max="9722" width="43.7109375" customWidth="1"/>
    <col min="9723" max="9723" width="22.85546875" bestFit="1" customWidth="1"/>
    <col min="9724" max="9724" width="2.85546875" customWidth="1"/>
    <col min="9725" max="9725" width="20.5703125" customWidth="1"/>
    <col min="9726" max="9726" width="16" customWidth="1"/>
    <col min="9727" max="9727" width="17.42578125" bestFit="1" customWidth="1"/>
    <col min="9728" max="9728" width="19.140625" customWidth="1"/>
    <col min="9978" max="9978" width="43.7109375" customWidth="1"/>
    <col min="9979" max="9979" width="22.85546875" bestFit="1" customWidth="1"/>
    <col min="9980" max="9980" width="2.85546875" customWidth="1"/>
    <col min="9981" max="9981" width="20.5703125" customWidth="1"/>
    <col min="9982" max="9982" width="16" customWidth="1"/>
    <col min="9983" max="9983" width="17.42578125" bestFit="1" customWidth="1"/>
    <col min="9984" max="9984" width="19.140625" customWidth="1"/>
    <col min="10234" max="10234" width="43.7109375" customWidth="1"/>
    <col min="10235" max="10235" width="22.85546875" bestFit="1" customWidth="1"/>
    <col min="10236" max="10236" width="2.85546875" customWidth="1"/>
    <col min="10237" max="10237" width="20.5703125" customWidth="1"/>
    <col min="10238" max="10238" width="16" customWidth="1"/>
    <col min="10239" max="10239" width="17.42578125" bestFit="1" customWidth="1"/>
    <col min="10240" max="10240" width="19.140625" customWidth="1"/>
    <col min="10490" max="10490" width="43.7109375" customWidth="1"/>
    <col min="10491" max="10491" width="22.85546875" bestFit="1" customWidth="1"/>
    <col min="10492" max="10492" width="2.85546875" customWidth="1"/>
    <col min="10493" max="10493" width="20.5703125" customWidth="1"/>
    <col min="10494" max="10494" width="16" customWidth="1"/>
    <col min="10495" max="10495" width="17.42578125" bestFit="1" customWidth="1"/>
    <col min="10496" max="10496" width="19.140625" customWidth="1"/>
    <col min="10746" max="10746" width="43.7109375" customWidth="1"/>
    <col min="10747" max="10747" width="22.85546875" bestFit="1" customWidth="1"/>
    <col min="10748" max="10748" width="2.85546875" customWidth="1"/>
    <col min="10749" max="10749" width="20.5703125" customWidth="1"/>
    <col min="10750" max="10750" width="16" customWidth="1"/>
    <col min="10751" max="10751" width="17.42578125" bestFit="1" customWidth="1"/>
    <col min="10752" max="10752" width="19.140625" customWidth="1"/>
    <col min="11002" max="11002" width="43.7109375" customWidth="1"/>
    <col min="11003" max="11003" width="22.85546875" bestFit="1" customWidth="1"/>
    <col min="11004" max="11004" width="2.85546875" customWidth="1"/>
    <col min="11005" max="11005" width="20.5703125" customWidth="1"/>
    <col min="11006" max="11006" width="16" customWidth="1"/>
    <col min="11007" max="11007" width="17.42578125" bestFit="1" customWidth="1"/>
    <col min="11008" max="11008" width="19.140625" customWidth="1"/>
    <col min="11258" max="11258" width="43.7109375" customWidth="1"/>
    <col min="11259" max="11259" width="22.85546875" bestFit="1" customWidth="1"/>
    <col min="11260" max="11260" width="2.85546875" customWidth="1"/>
    <col min="11261" max="11261" width="20.5703125" customWidth="1"/>
    <col min="11262" max="11262" width="16" customWidth="1"/>
    <col min="11263" max="11263" width="17.42578125" bestFit="1" customWidth="1"/>
    <col min="11264" max="11264" width="19.140625" customWidth="1"/>
    <col min="11514" max="11514" width="43.7109375" customWidth="1"/>
    <col min="11515" max="11515" width="22.85546875" bestFit="1" customWidth="1"/>
    <col min="11516" max="11516" width="2.85546875" customWidth="1"/>
    <col min="11517" max="11517" width="20.5703125" customWidth="1"/>
    <col min="11518" max="11518" width="16" customWidth="1"/>
    <col min="11519" max="11519" width="17.42578125" bestFit="1" customWidth="1"/>
    <col min="11520" max="11520" width="19.140625" customWidth="1"/>
    <col min="11770" max="11770" width="43.7109375" customWidth="1"/>
    <col min="11771" max="11771" width="22.85546875" bestFit="1" customWidth="1"/>
    <col min="11772" max="11772" width="2.85546875" customWidth="1"/>
    <col min="11773" max="11773" width="20.5703125" customWidth="1"/>
    <col min="11774" max="11774" width="16" customWidth="1"/>
    <col min="11775" max="11775" width="17.42578125" bestFit="1" customWidth="1"/>
    <col min="11776" max="11776" width="19.140625" customWidth="1"/>
    <col min="12026" max="12026" width="43.7109375" customWidth="1"/>
    <col min="12027" max="12027" width="22.85546875" bestFit="1" customWidth="1"/>
    <col min="12028" max="12028" width="2.85546875" customWidth="1"/>
    <col min="12029" max="12029" width="20.5703125" customWidth="1"/>
    <col min="12030" max="12030" width="16" customWidth="1"/>
    <col min="12031" max="12031" width="17.42578125" bestFit="1" customWidth="1"/>
    <col min="12032" max="12032" width="19.140625" customWidth="1"/>
    <col min="12282" max="12282" width="43.7109375" customWidth="1"/>
    <col min="12283" max="12283" width="22.85546875" bestFit="1" customWidth="1"/>
    <col min="12284" max="12284" width="2.85546875" customWidth="1"/>
    <col min="12285" max="12285" width="20.5703125" customWidth="1"/>
    <col min="12286" max="12286" width="16" customWidth="1"/>
    <col min="12287" max="12287" width="17.42578125" bestFit="1" customWidth="1"/>
    <col min="12288" max="12288" width="19.140625" customWidth="1"/>
    <col min="12538" max="12538" width="43.7109375" customWidth="1"/>
    <col min="12539" max="12539" width="22.85546875" bestFit="1" customWidth="1"/>
    <col min="12540" max="12540" width="2.85546875" customWidth="1"/>
    <col min="12541" max="12541" width="20.5703125" customWidth="1"/>
    <col min="12542" max="12542" width="16" customWidth="1"/>
    <col min="12543" max="12543" width="17.42578125" bestFit="1" customWidth="1"/>
    <col min="12544" max="12544" width="19.140625" customWidth="1"/>
    <col min="12794" max="12794" width="43.7109375" customWidth="1"/>
    <col min="12795" max="12795" width="22.85546875" bestFit="1" customWidth="1"/>
    <col min="12796" max="12796" width="2.85546875" customWidth="1"/>
    <col min="12797" max="12797" width="20.5703125" customWidth="1"/>
    <col min="12798" max="12798" width="16" customWidth="1"/>
    <col min="12799" max="12799" width="17.42578125" bestFit="1" customWidth="1"/>
    <col min="12800" max="12800" width="19.140625" customWidth="1"/>
    <col min="13050" max="13050" width="43.7109375" customWidth="1"/>
    <col min="13051" max="13051" width="22.85546875" bestFit="1" customWidth="1"/>
    <col min="13052" max="13052" width="2.85546875" customWidth="1"/>
    <col min="13053" max="13053" width="20.5703125" customWidth="1"/>
    <col min="13054" max="13054" width="16" customWidth="1"/>
    <col min="13055" max="13055" width="17.42578125" bestFit="1" customWidth="1"/>
    <col min="13056" max="13056" width="19.140625" customWidth="1"/>
    <col min="13306" max="13306" width="43.7109375" customWidth="1"/>
    <col min="13307" max="13307" width="22.85546875" bestFit="1" customWidth="1"/>
    <col min="13308" max="13308" width="2.85546875" customWidth="1"/>
    <col min="13309" max="13309" width="20.5703125" customWidth="1"/>
    <col min="13310" max="13310" width="16" customWidth="1"/>
    <col min="13311" max="13311" width="17.42578125" bestFit="1" customWidth="1"/>
    <col min="13312" max="13312" width="19.140625" customWidth="1"/>
    <col min="13562" max="13562" width="43.7109375" customWidth="1"/>
    <col min="13563" max="13563" width="22.85546875" bestFit="1" customWidth="1"/>
    <col min="13564" max="13564" width="2.85546875" customWidth="1"/>
    <col min="13565" max="13565" width="20.5703125" customWidth="1"/>
    <col min="13566" max="13566" width="16" customWidth="1"/>
    <col min="13567" max="13567" width="17.42578125" bestFit="1" customWidth="1"/>
    <col min="13568" max="13568" width="19.140625" customWidth="1"/>
    <col min="13818" max="13818" width="43.7109375" customWidth="1"/>
    <col min="13819" max="13819" width="22.85546875" bestFit="1" customWidth="1"/>
    <col min="13820" max="13820" width="2.85546875" customWidth="1"/>
    <col min="13821" max="13821" width="20.5703125" customWidth="1"/>
    <col min="13822" max="13822" width="16" customWidth="1"/>
    <col min="13823" max="13823" width="17.42578125" bestFit="1" customWidth="1"/>
    <col min="13824" max="13824" width="19.140625" customWidth="1"/>
    <col min="14074" max="14074" width="43.7109375" customWidth="1"/>
    <col min="14075" max="14075" width="22.85546875" bestFit="1" customWidth="1"/>
    <col min="14076" max="14076" width="2.85546875" customWidth="1"/>
    <col min="14077" max="14077" width="20.5703125" customWidth="1"/>
    <col min="14078" max="14078" width="16" customWidth="1"/>
    <col min="14079" max="14079" width="17.42578125" bestFit="1" customWidth="1"/>
    <col min="14080" max="14080" width="19.140625" customWidth="1"/>
    <col min="14330" max="14330" width="43.7109375" customWidth="1"/>
    <col min="14331" max="14331" width="22.85546875" bestFit="1" customWidth="1"/>
    <col min="14332" max="14332" width="2.85546875" customWidth="1"/>
    <col min="14333" max="14333" width="20.5703125" customWidth="1"/>
    <col min="14334" max="14334" width="16" customWidth="1"/>
    <col min="14335" max="14335" width="17.42578125" bestFit="1" customWidth="1"/>
    <col min="14336" max="14336" width="19.140625" customWidth="1"/>
    <col min="14586" max="14586" width="43.7109375" customWidth="1"/>
    <col min="14587" max="14587" width="22.85546875" bestFit="1" customWidth="1"/>
    <col min="14588" max="14588" width="2.85546875" customWidth="1"/>
    <col min="14589" max="14589" width="20.5703125" customWidth="1"/>
    <col min="14590" max="14590" width="16" customWidth="1"/>
    <col min="14591" max="14591" width="17.42578125" bestFit="1" customWidth="1"/>
    <col min="14592" max="14592" width="19.140625" customWidth="1"/>
    <col min="14842" max="14842" width="43.7109375" customWidth="1"/>
    <col min="14843" max="14843" width="22.85546875" bestFit="1" customWidth="1"/>
    <col min="14844" max="14844" width="2.85546875" customWidth="1"/>
    <col min="14845" max="14845" width="20.5703125" customWidth="1"/>
    <col min="14846" max="14846" width="16" customWidth="1"/>
    <col min="14847" max="14847" width="17.42578125" bestFit="1" customWidth="1"/>
    <col min="14848" max="14848" width="19.140625" customWidth="1"/>
    <col min="15098" max="15098" width="43.7109375" customWidth="1"/>
    <col min="15099" max="15099" width="22.85546875" bestFit="1" customWidth="1"/>
    <col min="15100" max="15100" width="2.85546875" customWidth="1"/>
    <col min="15101" max="15101" width="20.5703125" customWidth="1"/>
    <col min="15102" max="15102" width="16" customWidth="1"/>
    <col min="15103" max="15103" width="17.42578125" bestFit="1" customWidth="1"/>
    <col min="15104" max="15104" width="19.140625" customWidth="1"/>
    <col min="15354" max="15354" width="43.7109375" customWidth="1"/>
    <col min="15355" max="15355" width="22.85546875" bestFit="1" customWidth="1"/>
    <col min="15356" max="15356" width="2.85546875" customWidth="1"/>
    <col min="15357" max="15357" width="20.5703125" customWidth="1"/>
    <col min="15358" max="15358" width="16" customWidth="1"/>
    <col min="15359" max="15359" width="17.42578125" bestFit="1" customWidth="1"/>
    <col min="15360" max="15360" width="19.140625" customWidth="1"/>
    <col min="15610" max="15610" width="43.7109375" customWidth="1"/>
    <col min="15611" max="15611" width="22.85546875" bestFit="1" customWidth="1"/>
    <col min="15612" max="15612" width="2.85546875" customWidth="1"/>
    <col min="15613" max="15613" width="20.5703125" customWidth="1"/>
    <col min="15614" max="15614" width="16" customWidth="1"/>
    <col min="15615" max="15615" width="17.42578125" bestFit="1" customWidth="1"/>
    <col min="15616" max="15616" width="19.140625" customWidth="1"/>
    <col min="15866" max="15866" width="43.7109375" customWidth="1"/>
    <col min="15867" max="15867" width="22.85546875" bestFit="1" customWidth="1"/>
    <col min="15868" max="15868" width="2.85546875" customWidth="1"/>
    <col min="15869" max="15869" width="20.5703125" customWidth="1"/>
    <col min="15870" max="15870" width="16" customWidth="1"/>
    <col min="15871" max="15871" width="17.42578125" bestFit="1" customWidth="1"/>
    <col min="15872" max="15872" width="19.140625" customWidth="1"/>
    <col min="16122" max="16122" width="43.7109375" customWidth="1"/>
    <col min="16123" max="16123" width="22.85546875" bestFit="1" customWidth="1"/>
    <col min="16124" max="16124" width="2.85546875" customWidth="1"/>
    <col min="16125" max="16125" width="20.5703125" customWidth="1"/>
    <col min="16126" max="16126" width="16" customWidth="1"/>
    <col min="16127" max="16127" width="17.42578125" bestFit="1" customWidth="1"/>
    <col min="16128" max="16128" width="19.140625" customWidth="1"/>
  </cols>
  <sheetData>
    <row r="1" spans="1:4">
      <c r="A1" s="1"/>
      <c r="B1" s="1"/>
      <c r="C1" s="1"/>
      <c r="D1" s="1"/>
    </row>
    <row r="2" spans="1:4">
      <c r="A2" s="37" t="s">
        <v>0</v>
      </c>
      <c r="B2" s="37"/>
      <c r="C2" s="37"/>
      <c r="D2" s="37"/>
    </row>
    <row r="3" spans="1:4">
      <c r="A3" s="37"/>
      <c r="B3" s="37"/>
      <c r="C3" s="37"/>
      <c r="D3" s="37"/>
    </row>
    <row r="4" spans="1:4">
      <c r="A4" s="37" t="s">
        <v>5</v>
      </c>
      <c r="B4" s="37"/>
      <c r="C4" s="37"/>
      <c r="D4" s="37"/>
    </row>
    <row r="5" spans="1:4">
      <c r="A5" s="37" t="s">
        <v>33</v>
      </c>
      <c r="B5" s="37"/>
      <c r="C5" s="37"/>
      <c r="D5" s="37"/>
    </row>
    <row r="6" spans="1:4">
      <c r="A6" s="37" t="s">
        <v>1</v>
      </c>
      <c r="B6" s="37"/>
      <c r="C6" s="37"/>
      <c r="D6" s="37"/>
    </row>
    <row r="7" spans="1:4">
      <c r="A7" s="25"/>
      <c r="B7" s="25"/>
      <c r="C7" s="25"/>
      <c r="D7" s="25"/>
    </row>
    <row r="8" spans="1:4" ht="15.75" thickBot="1">
      <c r="A8" s="5"/>
      <c r="B8" s="6">
        <v>2017</v>
      </c>
      <c r="C8" s="27"/>
      <c r="D8" s="6">
        <v>2016</v>
      </c>
    </row>
    <row r="9" spans="1:4">
      <c r="A9" s="7" t="s">
        <v>6</v>
      </c>
      <c r="B9" s="5"/>
      <c r="C9" s="5"/>
      <c r="D9" s="5"/>
    </row>
    <row r="10" spans="1:4">
      <c r="A10" s="7" t="s">
        <v>7</v>
      </c>
      <c r="B10" s="5"/>
      <c r="C10" s="5"/>
      <c r="D10" s="5"/>
    </row>
    <row r="11" spans="1:4">
      <c r="A11" s="8" t="s">
        <v>8</v>
      </c>
      <c r="B11" s="31">
        <v>51103399.619999997</v>
      </c>
      <c r="C11" s="9"/>
      <c r="D11" s="31">
        <v>53793866.340000004</v>
      </c>
    </row>
    <row r="12" spans="1:4">
      <c r="A12" s="8" t="s">
        <v>9</v>
      </c>
      <c r="B12" s="30">
        <v>1142897.72</v>
      </c>
      <c r="C12" s="19"/>
      <c r="D12" s="30">
        <v>758463.42</v>
      </c>
    </row>
    <row r="13" spans="1:4">
      <c r="A13" s="8" t="s">
        <v>22</v>
      </c>
      <c r="B13" s="28">
        <v>936067.27</v>
      </c>
      <c r="C13" s="19"/>
      <c r="D13" s="28"/>
    </row>
    <row r="14" spans="1:4">
      <c r="A14" s="7" t="s">
        <v>10</v>
      </c>
      <c r="B14" s="10">
        <f>SUM(B11:B13)</f>
        <v>53182364.609999999</v>
      </c>
      <c r="C14" s="9"/>
      <c r="D14" s="10">
        <f>SUM(D11:D12)</f>
        <v>54552329.760000005</v>
      </c>
    </row>
    <row r="15" spans="1:4">
      <c r="A15" s="7"/>
      <c r="B15" s="9"/>
      <c r="C15" s="9"/>
      <c r="D15" s="9"/>
    </row>
    <row r="16" spans="1:4">
      <c r="A16" s="7" t="s">
        <v>11</v>
      </c>
      <c r="B16" s="8"/>
      <c r="C16" s="9"/>
      <c r="D16" s="8"/>
    </row>
    <row r="17" spans="1:4">
      <c r="A17" s="8" t="s">
        <v>23</v>
      </c>
      <c r="B17" s="31">
        <v>408828316.88999999</v>
      </c>
      <c r="C17" s="9"/>
      <c r="D17" s="11">
        <v>416500402.25</v>
      </c>
    </row>
    <row r="18" spans="1:4">
      <c r="A18" s="8" t="s">
        <v>24</v>
      </c>
      <c r="B18" s="11">
        <v>6654861.9699999997</v>
      </c>
      <c r="C18" s="9"/>
      <c r="D18" s="11">
        <v>5193674.42</v>
      </c>
    </row>
    <row r="19" spans="1:4">
      <c r="A19" s="8" t="s">
        <v>25</v>
      </c>
      <c r="B19" s="11">
        <v>0</v>
      </c>
      <c r="C19" s="9"/>
      <c r="D19" s="11">
        <v>0</v>
      </c>
    </row>
    <row r="20" spans="1:4" ht="15.75" thickBot="1">
      <c r="A20" s="8" t="s">
        <v>26</v>
      </c>
      <c r="B20" s="32">
        <v>209401</v>
      </c>
      <c r="C20" s="9"/>
      <c r="D20" s="32">
        <v>261151</v>
      </c>
    </row>
    <row r="21" spans="1:4" ht="15.75" thickBot="1">
      <c r="A21" s="7" t="s">
        <v>12</v>
      </c>
      <c r="B21" s="12">
        <f>SUM(B17:B20)</f>
        <v>415692579.86000001</v>
      </c>
      <c r="C21" s="9"/>
      <c r="D21" s="12">
        <f>SUM(D17:D20)</f>
        <v>421955227.67000002</v>
      </c>
    </row>
    <row r="22" spans="1:4" ht="15.75" thickBot="1">
      <c r="A22" s="7" t="s">
        <v>13</v>
      </c>
      <c r="B22" s="13">
        <f>+B14+B21</f>
        <v>468874944.47000003</v>
      </c>
      <c r="C22" s="14"/>
      <c r="D22" s="13">
        <f>+D14+D21</f>
        <v>476507557.43000001</v>
      </c>
    </row>
    <row r="23" spans="1:4" ht="15.75" thickTop="1">
      <c r="A23" s="7"/>
      <c r="B23" s="15"/>
      <c r="C23" s="8"/>
      <c r="D23" s="7"/>
    </row>
    <row r="24" spans="1:4">
      <c r="A24" s="7" t="s">
        <v>14</v>
      </c>
      <c r="B24" s="15"/>
      <c r="C24" s="8"/>
      <c r="D24" s="7"/>
    </row>
    <row r="25" spans="1:4">
      <c r="A25" s="16" t="s">
        <v>15</v>
      </c>
      <c r="B25" s="7"/>
      <c r="C25" s="8"/>
      <c r="D25" s="1"/>
    </row>
    <row r="26" spans="1:4">
      <c r="A26" s="8" t="s">
        <v>29</v>
      </c>
      <c r="B26" s="11">
        <v>9273160.9100000001</v>
      </c>
      <c r="C26" s="9"/>
      <c r="D26" s="33">
        <v>7480979.7300000004</v>
      </c>
    </row>
    <row r="27" spans="1:4" ht="15.75" thickBot="1">
      <c r="A27" s="8" t="s">
        <v>27</v>
      </c>
      <c r="B27" s="32">
        <v>10012161.73</v>
      </c>
      <c r="C27" s="9"/>
      <c r="D27" s="13">
        <v>11897919.630000001</v>
      </c>
    </row>
    <row r="28" spans="1:4">
      <c r="A28" s="7" t="s">
        <v>16</v>
      </c>
      <c r="B28" s="17">
        <f>SUM(B26:B27)</f>
        <v>19285322.640000001</v>
      </c>
      <c r="C28" s="14"/>
      <c r="D28" s="17">
        <f>SUM(D26:D27)</f>
        <v>19378899.359999999</v>
      </c>
    </row>
    <row r="29" spans="1:4">
      <c r="A29" s="18"/>
      <c r="B29" s="19"/>
      <c r="C29" s="19"/>
      <c r="D29" s="19"/>
    </row>
    <row r="30" spans="1:4">
      <c r="A30" s="7"/>
      <c r="B30" s="20"/>
      <c r="C30" s="14"/>
      <c r="D30" s="20"/>
    </row>
    <row r="31" spans="1:4">
      <c r="A31" s="7" t="s">
        <v>17</v>
      </c>
      <c r="B31" s="11"/>
      <c r="C31" s="9"/>
      <c r="D31" s="11"/>
    </row>
    <row r="32" spans="1:4">
      <c r="A32" s="8" t="s">
        <v>28</v>
      </c>
      <c r="B32" s="21">
        <f>+B22-B28-B33-B34</f>
        <v>392077989.05000001</v>
      </c>
      <c r="C32" s="20"/>
      <c r="D32" s="21">
        <f>+D22-D28-D33-D34</f>
        <v>411227461.47999996</v>
      </c>
    </row>
    <row r="33" spans="1:4">
      <c r="A33" s="8" t="s">
        <v>18</v>
      </c>
      <c r="B33" s="21">
        <f>+D33+D34</f>
        <v>45901196.590000004</v>
      </c>
      <c r="C33" s="20"/>
      <c r="D33" s="21">
        <v>35628351.240000002</v>
      </c>
    </row>
    <row r="34" spans="1:4" ht="15.75" thickBot="1">
      <c r="A34" s="8" t="s">
        <v>19</v>
      </c>
      <c r="B34" s="12">
        <v>11610436.189999999</v>
      </c>
      <c r="C34" s="20"/>
      <c r="D34" s="12">
        <v>10272845.35</v>
      </c>
    </row>
    <row r="35" spans="1:4" ht="15.75" thickBot="1">
      <c r="A35" s="7" t="s">
        <v>20</v>
      </c>
      <c r="B35" s="12">
        <f>SUM(B32:B34)</f>
        <v>449589621.82999998</v>
      </c>
      <c r="C35" s="14"/>
      <c r="D35" s="12">
        <f>SUM(D32:D34)</f>
        <v>457128658.06999999</v>
      </c>
    </row>
    <row r="36" spans="1:4" ht="15.75" thickBot="1">
      <c r="A36" s="7" t="s">
        <v>21</v>
      </c>
      <c r="B36" s="13">
        <f>+B28+B35</f>
        <v>468874944.46999997</v>
      </c>
      <c r="C36" s="14"/>
      <c r="D36" s="13">
        <f>+D28+D35</f>
        <v>476507557.43000001</v>
      </c>
    </row>
    <row r="37" spans="1:4" ht="15.75" thickTop="1">
      <c r="A37" s="22"/>
      <c r="B37" s="2"/>
      <c r="C37" s="23"/>
      <c r="D37" s="2"/>
    </row>
    <row r="38" spans="1:4">
      <c r="A38" s="22"/>
      <c r="B38" s="2"/>
      <c r="C38" s="23"/>
      <c r="D38" s="2"/>
    </row>
    <row r="39" spans="1:4">
      <c r="A39" s="8"/>
      <c r="B39" s="3"/>
      <c r="C39" s="3"/>
      <c r="D39" s="24"/>
    </row>
    <row r="40" spans="1:4">
      <c r="A40" s="29" t="s">
        <v>30</v>
      </c>
      <c r="B40" s="1"/>
      <c r="C40" s="1"/>
      <c r="D40" s="29" t="s">
        <v>32</v>
      </c>
    </row>
    <row r="41" spans="1:4">
      <c r="A41" s="27" t="s">
        <v>2</v>
      </c>
      <c r="B41" s="1"/>
      <c r="C41" s="4"/>
      <c r="D41" s="26" t="s">
        <v>3</v>
      </c>
    </row>
    <row r="42" spans="1:4">
      <c r="A42" s="35"/>
      <c r="B42" s="35"/>
      <c r="C42" s="35"/>
      <c r="D42" s="35"/>
    </row>
    <row r="43" spans="1:4">
      <c r="A43" s="1"/>
      <c r="B43" s="3"/>
      <c r="C43" s="3"/>
      <c r="D43" s="3"/>
    </row>
    <row r="44" spans="1:4">
      <c r="A44" s="1"/>
      <c r="B44" s="3"/>
      <c r="C44" s="3"/>
      <c r="D44" s="3"/>
    </row>
    <row r="45" spans="1:4">
      <c r="A45" s="1"/>
      <c r="B45" s="3"/>
      <c r="C45" s="3"/>
      <c r="D45" s="3"/>
    </row>
    <row r="46" spans="1:4">
      <c r="A46" s="36" t="s">
        <v>31</v>
      </c>
      <c r="B46" s="36"/>
      <c r="C46" s="36"/>
      <c r="D46" s="36"/>
    </row>
    <row r="47" spans="1:4">
      <c r="A47" s="34" t="s">
        <v>4</v>
      </c>
      <c r="B47" s="34"/>
      <c r="C47" s="34"/>
      <c r="D47" s="34"/>
    </row>
    <row r="48" spans="1:4">
      <c r="A48" s="1"/>
      <c r="B48" s="1"/>
      <c r="C48" s="1"/>
      <c r="D48" s="1"/>
    </row>
  </sheetData>
  <mergeCells count="8">
    <mergeCell ref="A42:D42"/>
    <mergeCell ref="A46:D46"/>
    <mergeCell ref="A47:D47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BAL. GENERAL 28.02.2017 y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2017-03-09T11:38:35Z</cp:lastPrinted>
  <dcterms:created xsi:type="dcterms:W3CDTF">2016-09-01T14:37:17Z</dcterms:created>
  <dcterms:modified xsi:type="dcterms:W3CDTF">2017-03-09T13:40:37Z</dcterms:modified>
</cp:coreProperties>
</file>