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SISACNOC\cierre fiscal año 2024\EXCELL\"/>
    </mc:Choice>
  </mc:AlternateContent>
  <xr:revisionPtr revIDLastSave="0" documentId="13_ncr:1_{16396B76-8E16-4F15-9411-7029CF882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SITUACION FINANCIERA 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3" l="1"/>
  <c r="B36" i="23"/>
  <c r="D25" i="23"/>
  <c r="B25" i="23"/>
  <c r="D17" i="23"/>
  <c r="D27" i="23" s="1"/>
  <c r="D39" i="23" s="1"/>
  <c r="D42" i="23" s="1"/>
  <c r="B17" i="23"/>
  <c r="B27" i="23" s="1"/>
  <c r="B39" i="23" s="1"/>
  <c r="B42" i="23" l="1"/>
  <c r="E39" i="23"/>
  <c r="B43" i="23"/>
  <c r="D43" i="23"/>
</calcChain>
</file>

<file path=xl/sharedStrings.xml><?xml version="1.0" encoding="utf-8"?>
<sst xmlns="http://schemas.openxmlformats.org/spreadsheetml/2006/main" count="36" uniqueCount="36">
  <si>
    <t>ACTIVOS</t>
  </si>
  <si>
    <t>ACTIVOS CORRIENTES</t>
  </si>
  <si>
    <t>TOTAL ACTIVOS CORRIENTES</t>
  </si>
  <si>
    <t>ACTIVOS NO CORRIENTES</t>
  </si>
  <si>
    <t>TOTAL ACTIVOS  NO CORRIENTES</t>
  </si>
  <si>
    <t>TOTAL ACTIVOS</t>
  </si>
  <si>
    <t>PASIVOS Y PATRIMONIO</t>
  </si>
  <si>
    <t>PASIVOS CORRIENTES</t>
  </si>
  <si>
    <t>Lic. José Orlando Núñez</t>
  </si>
  <si>
    <t>Estado de Situación Financiera</t>
  </si>
  <si>
    <t>(Valores en pesos dominicanos  (RD$))</t>
  </si>
  <si>
    <t>Enc. Depto. de Contablilidad</t>
  </si>
  <si>
    <t>EFECTIVO Y EQUIVALENTE DE EFECTIVO ( NOTA 7 )</t>
  </si>
  <si>
    <t>INVENTARIO DE CONSUMO ( NOTA 9)</t>
  </si>
  <si>
    <t>CUENTAS  POR COBRAR A CORTO PLAZO ( NOTA 8)</t>
  </si>
  <si>
    <t>Licda Josefina Camilo</t>
  </si>
  <si>
    <t xml:space="preserve">Sub-Directora Administrativa </t>
  </si>
  <si>
    <t>Director Ejecutivo</t>
  </si>
  <si>
    <t>PASIVOS NO CORRIENTES</t>
  </si>
  <si>
    <t>CAPITAL</t>
  </si>
  <si>
    <t>RESULTADOS POSITIVOS ( AHORROS) NEGATIVO ( DASAHORRO)</t>
  </si>
  <si>
    <t>RESULTADO ACUMULADO</t>
  </si>
  <si>
    <t>TOTAL  ACTIVOS NETOS / PATRIMONIO</t>
  </si>
  <si>
    <t>TOTAL PASIVOS NETOS / PATRIMONIO</t>
  </si>
  <si>
    <t>TOTAL PASIVOS  CORRIENTES Y NO CORRIENTES</t>
  </si>
  <si>
    <t>Ing. Agro. Leónidas Batista Díaz</t>
  </si>
  <si>
    <t>PAGOS ANTICIPADOS ( NOTA 10)</t>
  </si>
  <si>
    <t>Al  31 de diciembre 2024 y 2023</t>
  </si>
  <si>
    <t>CUENTAS POR COBRAR  A LARGO PLAZO ( NOTA 11)</t>
  </si>
  <si>
    <t> DOCUMENTOS POR COBRAR A LARGO PLAZO ( NOTA 12)</t>
  </si>
  <si>
    <t>PROPIEDAD PLANTA Y EQUIPOS NETOS  ( NOTA 13)</t>
  </si>
  <si>
    <t>ACTIVOS BIOLOGICOS ( NOTA 14)</t>
  </si>
  <si>
    <t>ACTIVOS INTANGIBLES ( NOTA 15)</t>
  </si>
  <si>
    <t>CUENTAS POR PAGAR  A CORTO PLAZO ( NOTA 16)</t>
  </si>
  <si>
    <t>OTROS PASIVOS NO CORRIENTES ( NOTA 17)</t>
  </si>
  <si>
    <t>ACTIVOS NETOS / PATRIMONIO ( NOTA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</si>
</sst>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u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16"/>
      <name val="Arial"/>
      <family val="2"/>
    </font>
    <font>
      <b/>
      <u/>
      <sz val="9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164" fontId="0" fillId="2" borderId="0" xfId="1" applyFont="1" applyFill="1"/>
    <xf numFmtId="0" fontId="7" fillId="2" borderId="0" xfId="2" applyFont="1" applyFill="1"/>
    <xf numFmtId="165" fontId="3" fillId="2" borderId="0" xfId="4" applyFont="1" applyFill="1"/>
    <xf numFmtId="0" fontId="9" fillId="2" borderId="0" xfId="2" applyFont="1" applyFill="1"/>
    <xf numFmtId="0" fontId="5" fillId="2" borderId="0" xfId="2" applyFont="1" applyFill="1"/>
    <xf numFmtId="0" fontId="8" fillId="2" borderId="0" xfId="2" applyFont="1" applyFill="1"/>
    <xf numFmtId="0" fontId="11" fillId="2" borderId="0" xfId="2" applyFont="1" applyFill="1"/>
    <xf numFmtId="165" fontId="3" fillId="2" borderId="0" xfId="4" applyFont="1" applyFill="1" applyBorder="1"/>
    <xf numFmtId="0" fontId="6" fillId="2" borderId="0" xfId="2" applyFont="1" applyFill="1" applyAlignment="1">
      <alignment horizontal="center"/>
    </xf>
    <xf numFmtId="0" fontId="2" fillId="2" borderId="0" xfId="0" applyFont="1" applyFill="1"/>
    <xf numFmtId="0" fontId="17" fillId="2" borderId="0" xfId="0" applyFont="1" applyFill="1"/>
    <xf numFmtId="0" fontId="12" fillId="2" borderId="0" xfId="2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20" fillId="2" borderId="0" xfId="2" applyFont="1" applyFill="1" applyAlignment="1">
      <alignment horizontal="center"/>
    </xf>
    <xf numFmtId="0" fontId="20" fillId="2" borderId="3" xfId="2" applyFont="1" applyFill="1" applyBorder="1" applyAlignment="1">
      <alignment horizontal="center"/>
    </xf>
    <xf numFmtId="0" fontId="21" fillId="2" borderId="0" xfId="2" applyFont="1" applyFill="1"/>
    <xf numFmtId="0" fontId="21" fillId="2" borderId="0" xfId="2" applyFont="1" applyFill="1" applyAlignment="1">
      <alignment horizontal="right"/>
    </xf>
    <xf numFmtId="165" fontId="22" fillId="2" borderId="0" xfId="4" applyFont="1" applyFill="1" applyBorder="1"/>
    <xf numFmtId="0" fontId="20" fillId="2" borderId="0" xfId="2" applyFont="1" applyFill="1" applyAlignment="1">
      <alignment horizontal="right"/>
    </xf>
    <xf numFmtId="165" fontId="20" fillId="2" borderId="2" xfId="4" applyFont="1" applyFill="1" applyBorder="1" applyAlignment="1">
      <alignment horizontal="right"/>
    </xf>
    <xf numFmtId="0" fontId="20" fillId="2" borderId="0" xfId="2" applyFont="1" applyFill="1"/>
    <xf numFmtId="165" fontId="21" fillId="2" borderId="0" xfId="4" applyFont="1" applyFill="1" applyAlignment="1">
      <alignment horizontal="right"/>
    </xf>
    <xf numFmtId="165" fontId="20" fillId="2" borderId="3" xfId="4" applyFont="1" applyFill="1" applyBorder="1" applyAlignment="1">
      <alignment horizontal="right"/>
    </xf>
    <xf numFmtId="165" fontId="24" fillId="2" borderId="0" xfId="4" applyFont="1" applyFill="1"/>
    <xf numFmtId="165" fontId="24" fillId="2" borderId="0" xfId="4" applyFont="1" applyFill="1" applyBorder="1"/>
    <xf numFmtId="4" fontId="18" fillId="2" borderId="0" xfId="0" applyNumberFormat="1" applyFont="1" applyFill="1" applyAlignment="1">
      <alignment horizontal="right" vertical="center" wrapText="1"/>
    </xf>
    <xf numFmtId="4" fontId="19" fillId="2" borderId="0" xfId="0" applyNumberFormat="1" applyFont="1" applyFill="1" applyAlignment="1">
      <alignment horizontal="right" vertical="center" wrapText="1"/>
    </xf>
    <xf numFmtId="43" fontId="0" fillId="2" borderId="0" xfId="0" applyNumberFormat="1" applyFill="1"/>
    <xf numFmtId="165" fontId="22" fillId="2" borderId="1" xfId="4" applyFont="1" applyFill="1" applyBorder="1"/>
    <xf numFmtId="165" fontId="23" fillId="2" borderId="0" xfId="4" applyFont="1" applyFill="1"/>
    <xf numFmtId="43" fontId="20" fillId="2" borderId="0" xfId="3" applyFont="1" applyFill="1"/>
    <xf numFmtId="165" fontId="21" fillId="2" borderId="0" xfId="4" applyFont="1" applyFill="1" applyBorder="1" applyAlignment="1">
      <alignment horizontal="right"/>
    </xf>
    <xf numFmtId="165" fontId="22" fillId="2" borderId="3" xfId="4" applyFont="1" applyFill="1" applyBorder="1"/>
    <xf numFmtId="165" fontId="20" fillId="2" borderId="0" xfId="4" applyFont="1" applyFill="1" applyBorder="1" applyAlignment="1">
      <alignment horizontal="right"/>
    </xf>
    <xf numFmtId="165" fontId="22" fillId="2" borderId="0" xfId="4" applyFont="1" applyFill="1"/>
    <xf numFmtId="0" fontId="10" fillId="2" borderId="0" xfId="2" applyFont="1" applyFill="1"/>
    <xf numFmtId="164" fontId="6" fillId="2" borderId="0" xfId="1" applyFont="1" applyFill="1" applyAlignment="1">
      <alignment horizontal="center"/>
    </xf>
    <xf numFmtId="43" fontId="7" fillId="2" borderId="0" xfId="2" applyNumberFormat="1" applyFont="1" applyFill="1"/>
    <xf numFmtId="164" fontId="22" fillId="2" borderId="0" xfId="1" applyFont="1" applyFill="1" applyBorder="1"/>
    <xf numFmtId="0" fontId="5" fillId="2" borderId="0" xfId="2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4" fillId="2" borderId="0" xfId="2" applyFont="1" applyFill="1" applyAlignment="1">
      <alignment horizontal="center"/>
    </xf>
    <xf numFmtId="0" fontId="13" fillId="2" borderId="0" xfId="2" applyFont="1" applyFill="1" applyAlignment="1">
      <alignment horizontal="center"/>
    </xf>
    <xf numFmtId="9" fontId="13" fillId="2" borderId="0" xfId="8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2" applyFont="1" applyFill="1" applyAlignment="1">
      <alignment horizontal="center" vertical="top"/>
    </xf>
  </cellXfs>
  <cellStyles count="9">
    <cellStyle name="Millares" xfId="1" builtinId="3"/>
    <cellStyle name="Millares 2" xfId="4" xr:uid="{00000000-0005-0000-0000-000001000000}"/>
    <cellStyle name="Millares 21" xfId="5" xr:uid="{00000000-0005-0000-0000-000002000000}"/>
    <cellStyle name="Millares 3" xfId="3" xr:uid="{00000000-0005-0000-0000-000003000000}"/>
    <cellStyle name="Millares 4" xfId="7" xr:uid="{00000000-0005-0000-0000-000004000000}"/>
    <cellStyle name="Normal" xfId="0" builtinId="0"/>
    <cellStyle name="Normal 3" xfId="2" xr:uid="{00000000-0005-0000-0000-000006000000}"/>
    <cellStyle name="Normal 5" xfId="6" xr:uid="{00000000-0005-0000-0000-000007000000}"/>
    <cellStyle name="Porcentaj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2412207</xdr:colOff>
      <xdr:row>1</xdr:row>
      <xdr:rowOff>0</xdr:rowOff>
    </xdr:from>
    <xdr:to>
      <xdr:col>1</xdr:col>
      <xdr:colOff>1069182</xdr:colOff>
      <xdr:row>4</xdr:row>
      <xdr:rowOff>12701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207" y="190500"/>
          <a:ext cx="2395538" cy="655639"/>
        </a:xfrm>
        <a:prstGeom prst="rect">
          <a:avLst/>
        </a:prstGeom>
      </xdr:spPr>
    </xdr:pic>
    <xdr:clientData/>
  </xdr:twoCellAnchor>
  <xdr:twoCellAnchor editAs="oneCell">
    <xdr:from>
      <xdr:col>0</xdr:col>
      <xdr:colOff>2412207</xdr:colOff>
      <xdr:row>1</xdr:row>
      <xdr:rowOff>0</xdr:rowOff>
    </xdr:from>
    <xdr:to>
      <xdr:col>1</xdr:col>
      <xdr:colOff>1069182</xdr:colOff>
      <xdr:row>4</xdr:row>
      <xdr:rowOff>12701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49BD7-B758-4127-BD56-810BBDD42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207" y="190500"/>
          <a:ext cx="2390775" cy="650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70"/>
  <sheetViews>
    <sheetView tabSelected="1" zoomScale="80" zoomScaleNormal="80" workbookViewId="0">
      <selection activeCell="H17" sqref="H17"/>
    </sheetView>
  </sheetViews>
  <sheetFormatPr baseColWidth="10" defaultColWidth="11.42578125" defaultRowHeight="15" x14ac:dyDescent="0.25"/>
  <cols>
    <col min="1" max="1" width="56" style="1" customWidth="1"/>
    <col min="2" max="2" width="24.42578125" style="1" customWidth="1"/>
    <col min="3" max="3" width="1.42578125" style="1" customWidth="1"/>
    <col min="4" max="4" width="24.140625" style="1" customWidth="1"/>
    <col min="5" max="5" width="23.5703125" style="1" customWidth="1"/>
    <col min="6" max="7" width="11.42578125" style="1"/>
    <col min="8" max="8" width="13.85546875" style="1" bestFit="1" customWidth="1"/>
    <col min="9" max="113" width="11.42578125" style="1"/>
    <col min="114" max="114" width="43.7109375" style="1" customWidth="1"/>
    <col min="115" max="115" width="22.85546875" style="1" bestFit="1" customWidth="1"/>
    <col min="116" max="116" width="2.85546875" style="1" customWidth="1"/>
    <col min="117" max="117" width="20.5703125" style="1" customWidth="1"/>
    <col min="118" max="118" width="16" style="1" customWidth="1"/>
    <col min="119" max="119" width="17.42578125" style="1" bestFit="1" customWidth="1"/>
    <col min="120" max="120" width="19.140625" style="1" customWidth="1"/>
    <col min="121" max="369" width="11.42578125" style="1"/>
    <col min="370" max="370" width="43.7109375" style="1" customWidth="1"/>
    <col min="371" max="371" width="22.85546875" style="1" bestFit="1" customWidth="1"/>
    <col min="372" max="372" width="2.85546875" style="1" customWidth="1"/>
    <col min="373" max="373" width="20.5703125" style="1" customWidth="1"/>
    <col min="374" max="374" width="16" style="1" customWidth="1"/>
    <col min="375" max="375" width="17.42578125" style="1" bestFit="1" customWidth="1"/>
    <col min="376" max="376" width="19.140625" style="1" customWidth="1"/>
    <col min="377" max="625" width="11.42578125" style="1"/>
    <col min="626" max="626" width="43.7109375" style="1" customWidth="1"/>
    <col min="627" max="627" width="22.85546875" style="1" bestFit="1" customWidth="1"/>
    <col min="628" max="628" width="2.85546875" style="1" customWidth="1"/>
    <col min="629" max="629" width="20.5703125" style="1" customWidth="1"/>
    <col min="630" max="630" width="16" style="1" customWidth="1"/>
    <col min="631" max="631" width="17.42578125" style="1" bestFit="1" customWidth="1"/>
    <col min="632" max="632" width="19.140625" style="1" customWidth="1"/>
    <col min="633" max="881" width="11.42578125" style="1"/>
    <col min="882" max="882" width="43.7109375" style="1" customWidth="1"/>
    <col min="883" max="883" width="22.85546875" style="1" bestFit="1" customWidth="1"/>
    <col min="884" max="884" width="2.85546875" style="1" customWidth="1"/>
    <col min="885" max="885" width="20.5703125" style="1" customWidth="1"/>
    <col min="886" max="886" width="16" style="1" customWidth="1"/>
    <col min="887" max="887" width="17.42578125" style="1" bestFit="1" customWidth="1"/>
    <col min="888" max="888" width="19.140625" style="1" customWidth="1"/>
    <col min="889" max="1137" width="11.42578125" style="1"/>
    <col min="1138" max="1138" width="43.7109375" style="1" customWidth="1"/>
    <col min="1139" max="1139" width="22.85546875" style="1" bestFit="1" customWidth="1"/>
    <col min="1140" max="1140" width="2.85546875" style="1" customWidth="1"/>
    <col min="1141" max="1141" width="20.5703125" style="1" customWidth="1"/>
    <col min="1142" max="1142" width="16" style="1" customWidth="1"/>
    <col min="1143" max="1143" width="17.42578125" style="1" bestFit="1" customWidth="1"/>
    <col min="1144" max="1144" width="19.140625" style="1" customWidth="1"/>
    <col min="1145" max="1393" width="11.42578125" style="1"/>
    <col min="1394" max="1394" width="43.7109375" style="1" customWidth="1"/>
    <col min="1395" max="1395" width="22.85546875" style="1" bestFit="1" customWidth="1"/>
    <col min="1396" max="1396" width="2.85546875" style="1" customWidth="1"/>
    <col min="1397" max="1397" width="20.5703125" style="1" customWidth="1"/>
    <col min="1398" max="1398" width="16" style="1" customWidth="1"/>
    <col min="1399" max="1399" width="17.42578125" style="1" bestFit="1" customWidth="1"/>
    <col min="1400" max="1400" width="19.140625" style="1" customWidth="1"/>
    <col min="1401" max="1649" width="11.42578125" style="1"/>
    <col min="1650" max="1650" width="43.7109375" style="1" customWidth="1"/>
    <col min="1651" max="1651" width="22.85546875" style="1" bestFit="1" customWidth="1"/>
    <col min="1652" max="1652" width="2.85546875" style="1" customWidth="1"/>
    <col min="1653" max="1653" width="20.5703125" style="1" customWidth="1"/>
    <col min="1654" max="1654" width="16" style="1" customWidth="1"/>
    <col min="1655" max="1655" width="17.42578125" style="1" bestFit="1" customWidth="1"/>
    <col min="1656" max="1656" width="19.140625" style="1" customWidth="1"/>
    <col min="1657" max="1905" width="11.42578125" style="1"/>
    <col min="1906" max="1906" width="43.7109375" style="1" customWidth="1"/>
    <col min="1907" max="1907" width="22.85546875" style="1" bestFit="1" customWidth="1"/>
    <col min="1908" max="1908" width="2.85546875" style="1" customWidth="1"/>
    <col min="1909" max="1909" width="20.5703125" style="1" customWidth="1"/>
    <col min="1910" max="1910" width="16" style="1" customWidth="1"/>
    <col min="1911" max="1911" width="17.42578125" style="1" bestFit="1" customWidth="1"/>
    <col min="1912" max="1912" width="19.140625" style="1" customWidth="1"/>
    <col min="1913" max="2161" width="11.42578125" style="1"/>
    <col min="2162" max="2162" width="43.7109375" style="1" customWidth="1"/>
    <col min="2163" max="2163" width="22.85546875" style="1" bestFit="1" customWidth="1"/>
    <col min="2164" max="2164" width="2.85546875" style="1" customWidth="1"/>
    <col min="2165" max="2165" width="20.5703125" style="1" customWidth="1"/>
    <col min="2166" max="2166" width="16" style="1" customWidth="1"/>
    <col min="2167" max="2167" width="17.42578125" style="1" bestFit="1" customWidth="1"/>
    <col min="2168" max="2168" width="19.140625" style="1" customWidth="1"/>
    <col min="2169" max="2417" width="11.42578125" style="1"/>
    <col min="2418" max="2418" width="43.7109375" style="1" customWidth="1"/>
    <col min="2419" max="2419" width="22.85546875" style="1" bestFit="1" customWidth="1"/>
    <col min="2420" max="2420" width="2.85546875" style="1" customWidth="1"/>
    <col min="2421" max="2421" width="20.5703125" style="1" customWidth="1"/>
    <col min="2422" max="2422" width="16" style="1" customWidth="1"/>
    <col min="2423" max="2423" width="17.42578125" style="1" bestFit="1" customWidth="1"/>
    <col min="2424" max="2424" width="19.140625" style="1" customWidth="1"/>
    <col min="2425" max="2673" width="11.42578125" style="1"/>
    <col min="2674" max="2674" width="43.7109375" style="1" customWidth="1"/>
    <col min="2675" max="2675" width="22.85546875" style="1" bestFit="1" customWidth="1"/>
    <col min="2676" max="2676" width="2.85546875" style="1" customWidth="1"/>
    <col min="2677" max="2677" width="20.5703125" style="1" customWidth="1"/>
    <col min="2678" max="2678" width="16" style="1" customWidth="1"/>
    <col min="2679" max="2679" width="17.42578125" style="1" bestFit="1" customWidth="1"/>
    <col min="2680" max="2680" width="19.140625" style="1" customWidth="1"/>
    <col min="2681" max="2929" width="11.42578125" style="1"/>
    <col min="2930" max="2930" width="43.7109375" style="1" customWidth="1"/>
    <col min="2931" max="2931" width="22.85546875" style="1" bestFit="1" customWidth="1"/>
    <col min="2932" max="2932" width="2.85546875" style="1" customWidth="1"/>
    <col min="2933" max="2933" width="20.5703125" style="1" customWidth="1"/>
    <col min="2934" max="2934" width="16" style="1" customWidth="1"/>
    <col min="2935" max="2935" width="17.42578125" style="1" bestFit="1" customWidth="1"/>
    <col min="2936" max="2936" width="19.140625" style="1" customWidth="1"/>
    <col min="2937" max="3185" width="11.42578125" style="1"/>
    <col min="3186" max="3186" width="43.7109375" style="1" customWidth="1"/>
    <col min="3187" max="3187" width="22.85546875" style="1" bestFit="1" customWidth="1"/>
    <col min="3188" max="3188" width="2.85546875" style="1" customWidth="1"/>
    <col min="3189" max="3189" width="20.5703125" style="1" customWidth="1"/>
    <col min="3190" max="3190" width="16" style="1" customWidth="1"/>
    <col min="3191" max="3191" width="17.42578125" style="1" bestFit="1" customWidth="1"/>
    <col min="3192" max="3192" width="19.140625" style="1" customWidth="1"/>
    <col min="3193" max="3441" width="11.42578125" style="1"/>
    <col min="3442" max="3442" width="43.7109375" style="1" customWidth="1"/>
    <col min="3443" max="3443" width="22.85546875" style="1" bestFit="1" customWidth="1"/>
    <col min="3444" max="3444" width="2.85546875" style="1" customWidth="1"/>
    <col min="3445" max="3445" width="20.5703125" style="1" customWidth="1"/>
    <col min="3446" max="3446" width="16" style="1" customWidth="1"/>
    <col min="3447" max="3447" width="17.42578125" style="1" bestFit="1" customWidth="1"/>
    <col min="3448" max="3448" width="19.140625" style="1" customWidth="1"/>
    <col min="3449" max="3697" width="11.42578125" style="1"/>
    <col min="3698" max="3698" width="43.7109375" style="1" customWidth="1"/>
    <col min="3699" max="3699" width="22.85546875" style="1" bestFit="1" customWidth="1"/>
    <col min="3700" max="3700" width="2.85546875" style="1" customWidth="1"/>
    <col min="3701" max="3701" width="20.5703125" style="1" customWidth="1"/>
    <col min="3702" max="3702" width="16" style="1" customWidth="1"/>
    <col min="3703" max="3703" width="17.42578125" style="1" bestFit="1" customWidth="1"/>
    <col min="3704" max="3704" width="19.140625" style="1" customWidth="1"/>
    <col min="3705" max="3953" width="11.42578125" style="1"/>
    <col min="3954" max="3954" width="43.7109375" style="1" customWidth="1"/>
    <col min="3955" max="3955" width="22.85546875" style="1" bestFit="1" customWidth="1"/>
    <col min="3956" max="3956" width="2.85546875" style="1" customWidth="1"/>
    <col min="3957" max="3957" width="20.5703125" style="1" customWidth="1"/>
    <col min="3958" max="3958" width="16" style="1" customWidth="1"/>
    <col min="3959" max="3959" width="17.42578125" style="1" bestFit="1" customWidth="1"/>
    <col min="3960" max="3960" width="19.140625" style="1" customWidth="1"/>
    <col min="3961" max="4209" width="11.42578125" style="1"/>
    <col min="4210" max="4210" width="43.7109375" style="1" customWidth="1"/>
    <col min="4211" max="4211" width="22.85546875" style="1" bestFit="1" customWidth="1"/>
    <col min="4212" max="4212" width="2.85546875" style="1" customWidth="1"/>
    <col min="4213" max="4213" width="20.5703125" style="1" customWidth="1"/>
    <col min="4214" max="4214" width="16" style="1" customWidth="1"/>
    <col min="4215" max="4215" width="17.42578125" style="1" bestFit="1" customWidth="1"/>
    <col min="4216" max="4216" width="19.140625" style="1" customWidth="1"/>
    <col min="4217" max="4465" width="11.42578125" style="1"/>
    <col min="4466" max="4466" width="43.7109375" style="1" customWidth="1"/>
    <col min="4467" max="4467" width="22.85546875" style="1" bestFit="1" customWidth="1"/>
    <col min="4468" max="4468" width="2.85546875" style="1" customWidth="1"/>
    <col min="4469" max="4469" width="20.5703125" style="1" customWidth="1"/>
    <col min="4470" max="4470" width="16" style="1" customWidth="1"/>
    <col min="4471" max="4471" width="17.42578125" style="1" bestFit="1" customWidth="1"/>
    <col min="4472" max="4472" width="19.140625" style="1" customWidth="1"/>
    <col min="4473" max="4721" width="11.42578125" style="1"/>
    <col min="4722" max="4722" width="43.7109375" style="1" customWidth="1"/>
    <col min="4723" max="4723" width="22.85546875" style="1" bestFit="1" customWidth="1"/>
    <col min="4724" max="4724" width="2.85546875" style="1" customWidth="1"/>
    <col min="4725" max="4725" width="20.5703125" style="1" customWidth="1"/>
    <col min="4726" max="4726" width="16" style="1" customWidth="1"/>
    <col min="4727" max="4727" width="17.42578125" style="1" bestFit="1" customWidth="1"/>
    <col min="4728" max="4728" width="19.140625" style="1" customWidth="1"/>
    <col min="4729" max="4977" width="11.42578125" style="1"/>
    <col min="4978" max="4978" width="43.7109375" style="1" customWidth="1"/>
    <col min="4979" max="4979" width="22.85546875" style="1" bestFit="1" customWidth="1"/>
    <col min="4980" max="4980" width="2.85546875" style="1" customWidth="1"/>
    <col min="4981" max="4981" width="20.5703125" style="1" customWidth="1"/>
    <col min="4982" max="4982" width="16" style="1" customWidth="1"/>
    <col min="4983" max="4983" width="17.42578125" style="1" bestFit="1" customWidth="1"/>
    <col min="4984" max="4984" width="19.140625" style="1" customWidth="1"/>
    <col min="4985" max="5233" width="11.42578125" style="1"/>
    <col min="5234" max="5234" width="43.7109375" style="1" customWidth="1"/>
    <col min="5235" max="5235" width="22.85546875" style="1" bestFit="1" customWidth="1"/>
    <col min="5236" max="5236" width="2.85546875" style="1" customWidth="1"/>
    <col min="5237" max="5237" width="20.5703125" style="1" customWidth="1"/>
    <col min="5238" max="5238" width="16" style="1" customWidth="1"/>
    <col min="5239" max="5239" width="17.42578125" style="1" bestFit="1" customWidth="1"/>
    <col min="5240" max="5240" width="19.140625" style="1" customWidth="1"/>
    <col min="5241" max="5489" width="11.42578125" style="1"/>
    <col min="5490" max="5490" width="43.7109375" style="1" customWidth="1"/>
    <col min="5491" max="5491" width="22.85546875" style="1" bestFit="1" customWidth="1"/>
    <col min="5492" max="5492" width="2.85546875" style="1" customWidth="1"/>
    <col min="5493" max="5493" width="20.5703125" style="1" customWidth="1"/>
    <col min="5494" max="5494" width="16" style="1" customWidth="1"/>
    <col min="5495" max="5495" width="17.42578125" style="1" bestFit="1" customWidth="1"/>
    <col min="5496" max="5496" width="19.140625" style="1" customWidth="1"/>
    <col min="5497" max="5745" width="11.42578125" style="1"/>
    <col min="5746" max="5746" width="43.7109375" style="1" customWidth="1"/>
    <col min="5747" max="5747" width="22.85546875" style="1" bestFit="1" customWidth="1"/>
    <col min="5748" max="5748" width="2.85546875" style="1" customWidth="1"/>
    <col min="5749" max="5749" width="20.5703125" style="1" customWidth="1"/>
    <col min="5750" max="5750" width="16" style="1" customWidth="1"/>
    <col min="5751" max="5751" width="17.42578125" style="1" bestFit="1" customWidth="1"/>
    <col min="5752" max="5752" width="19.140625" style="1" customWidth="1"/>
    <col min="5753" max="6001" width="11.42578125" style="1"/>
    <col min="6002" max="6002" width="43.7109375" style="1" customWidth="1"/>
    <col min="6003" max="6003" width="22.85546875" style="1" bestFit="1" customWidth="1"/>
    <col min="6004" max="6004" width="2.85546875" style="1" customWidth="1"/>
    <col min="6005" max="6005" width="20.5703125" style="1" customWidth="1"/>
    <col min="6006" max="6006" width="16" style="1" customWidth="1"/>
    <col min="6007" max="6007" width="17.42578125" style="1" bestFit="1" customWidth="1"/>
    <col min="6008" max="6008" width="19.140625" style="1" customWidth="1"/>
    <col min="6009" max="6257" width="11.42578125" style="1"/>
    <col min="6258" max="6258" width="43.7109375" style="1" customWidth="1"/>
    <col min="6259" max="6259" width="22.85546875" style="1" bestFit="1" customWidth="1"/>
    <col min="6260" max="6260" width="2.85546875" style="1" customWidth="1"/>
    <col min="6261" max="6261" width="20.5703125" style="1" customWidth="1"/>
    <col min="6262" max="6262" width="16" style="1" customWidth="1"/>
    <col min="6263" max="6263" width="17.42578125" style="1" bestFit="1" customWidth="1"/>
    <col min="6264" max="6264" width="19.140625" style="1" customWidth="1"/>
    <col min="6265" max="6513" width="11.42578125" style="1"/>
    <col min="6514" max="6514" width="43.7109375" style="1" customWidth="1"/>
    <col min="6515" max="6515" width="22.85546875" style="1" bestFit="1" customWidth="1"/>
    <col min="6516" max="6516" width="2.85546875" style="1" customWidth="1"/>
    <col min="6517" max="6517" width="20.5703125" style="1" customWidth="1"/>
    <col min="6518" max="6518" width="16" style="1" customWidth="1"/>
    <col min="6519" max="6519" width="17.42578125" style="1" bestFit="1" customWidth="1"/>
    <col min="6520" max="6520" width="19.140625" style="1" customWidth="1"/>
    <col min="6521" max="6769" width="11.42578125" style="1"/>
    <col min="6770" max="6770" width="43.7109375" style="1" customWidth="1"/>
    <col min="6771" max="6771" width="22.85546875" style="1" bestFit="1" customWidth="1"/>
    <col min="6772" max="6772" width="2.85546875" style="1" customWidth="1"/>
    <col min="6773" max="6773" width="20.5703125" style="1" customWidth="1"/>
    <col min="6774" max="6774" width="16" style="1" customWidth="1"/>
    <col min="6775" max="6775" width="17.42578125" style="1" bestFit="1" customWidth="1"/>
    <col min="6776" max="6776" width="19.140625" style="1" customWidth="1"/>
    <col min="6777" max="7025" width="11.42578125" style="1"/>
    <col min="7026" max="7026" width="43.7109375" style="1" customWidth="1"/>
    <col min="7027" max="7027" width="22.85546875" style="1" bestFit="1" customWidth="1"/>
    <col min="7028" max="7028" width="2.85546875" style="1" customWidth="1"/>
    <col min="7029" max="7029" width="20.5703125" style="1" customWidth="1"/>
    <col min="7030" max="7030" width="16" style="1" customWidth="1"/>
    <col min="7031" max="7031" width="17.42578125" style="1" bestFit="1" customWidth="1"/>
    <col min="7032" max="7032" width="19.140625" style="1" customWidth="1"/>
    <col min="7033" max="7281" width="11.42578125" style="1"/>
    <col min="7282" max="7282" width="43.7109375" style="1" customWidth="1"/>
    <col min="7283" max="7283" width="22.85546875" style="1" bestFit="1" customWidth="1"/>
    <col min="7284" max="7284" width="2.85546875" style="1" customWidth="1"/>
    <col min="7285" max="7285" width="20.5703125" style="1" customWidth="1"/>
    <col min="7286" max="7286" width="16" style="1" customWidth="1"/>
    <col min="7287" max="7287" width="17.42578125" style="1" bestFit="1" customWidth="1"/>
    <col min="7288" max="7288" width="19.140625" style="1" customWidth="1"/>
    <col min="7289" max="7537" width="11.42578125" style="1"/>
    <col min="7538" max="7538" width="43.7109375" style="1" customWidth="1"/>
    <col min="7539" max="7539" width="22.85546875" style="1" bestFit="1" customWidth="1"/>
    <col min="7540" max="7540" width="2.85546875" style="1" customWidth="1"/>
    <col min="7541" max="7541" width="20.5703125" style="1" customWidth="1"/>
    <col min="7542" max="7542" width="16" style="1" customWidth="1"/>
    <col min="7543" max="7543" width="17.42578125" style="1" bestFit="1" customWidth="1"/>
    <col min="7544" max="7544" width="19.140625" style="1" customWidth="1"/>
    <col min="7545" max="7793" width="11.42578125" style="1"/>
    <col min="7794" max="7794" width="43.7109375" style="1" customWidth="1"/>
    <col min="7795" max="7795" width="22.85546875" style="1" bestFit="1" customWidth="1"/>
    <col min="7796" max="7796" width="2.85546875" style="1" customWidth="1"/>
    <col min="7797" max="7797" width="20.5703125" style="1" customWidth="1"/>
    <col min="7798" max="7798" width="16" style="1" customWidth="1"/>
    <col min="7799" max="7799" width="17.42578125" style="1" bestFit="1" customWidth="1"/>
    <col min="7800" max="7800" width="19.140625" style="1" customWidth="1"/>
    <col min="7801" max="8049" width="11.42578125" style="1"/>
    <col min="8050" max="8050" width="43.7109375" style="1" customWidth="1"/>
    <col min="8051" max="8051" width="22.85546875" style="1" bestFit="1" customWidth="1"/>
    <col min="8052" max="8052" width="2.85546875" style="1" customWidth="1"/>
    <col min="8053" max="8053" width="20.5703125" style="1" customWidth="1"/>
    <col min="8054" max="8054" width="16" style="1" customWidth="1"/>
    <col min="8055" max="8055" width="17.42578125" style="1" bestFit="1" customWidth="1"/>
    <col min="8056" max="8056" width="19.140625" style="1" customWidth="1"/>
    <col min="8057" max="8305" width="11.42578125" style="1"/>
    <col min="8306" max="8306" width="43.7109375" style="1" customWidth="1"/>
    <col min="8307" max="8307" width="22.85546875" style="1" bestFit="1" customWidth="1"/>
    <col min="8308" max="8308" width="2.85546875" style="1" customWidth="1"/>
    <col min="8309" max="8309" width="20.5703125" style="1" customWidth="1"/>
    <col min="8310" max="8310" width="16" style="1" customWidth="1"/>
    <col min="8311" max="8311" width="17.42578125" style="1" bestFit="1" customWidth="1"/>
    <col min="8312" max="8312" width="19.140625" style="1" customWidth="1"/>
    <col min="8313" max="8561" width="11.42578125" style="1"/>
    <col min="8562" max="8562" width="43.7109375" style="1" customWidth="1"/>
    <col min="8563" max="8563" width="22.85546875" style="1" bestFit="1" customWidth="1"/>
    <col min="8564" max="8564" width="2.85546875" style="1" customWidth="1"/>
    <col min="8565" max="8565" width="20.5703125" style="1" customWidth="1"/>
    <col min="8566" max="8566" width="16" style="1" customWidth="1"/>
    <col min="8567" max="8567" width="17.42578125" style="1" bestFit="1" customWidth="1"/>
    <col min="8568" max="8568" width="19.140625" style="1" customWidth="1"/>
    <col min="8569" max="8817" width="11.42578125" style="1"/>
    <col min="8818" max="8818" width="43.7109375" style="1" customWidth="1"/>
    <col min="8819" max="8819" width="22.85546875" style="1" bestFit="1" customWidth="1"/>
    <col min="8820" max="8820" width="2.85546875" style="1" customWidth="1"/>
    <col min="8821" max="8821" width="20.5703125" style="1" customWidth="1"/>
    <col min="8822" max="8822" width="16" style="1" customWidth="1"/>
    <col min="8823" max="8823" width="17.42578125" style="1" bestFit="1" customWidth="1"/>
    <col min="8824" max="8824" width="19.140625" style="1" customWidth="1"/>
    <col min="8825" max="9073" width="11.42578125" style="1"/>
    <col min="9074" max="9074" width="43.7109375" style="1" customWidth="1"/>
    <col min="9075" max="9075" width="22.85546875" style="1" bestFit="1" customWidth="1"/>
    <col min="9076" max="9076" width="2.85546875" style="1" customWidth="1"/>
    <col min="9077" max="9077" width="20.5703125" style="1" customWidth="1"/>
    <col min="9078" max="9078" width="16" style="1" customWidth="1"/>
    <col min="9079" max="9079" width="17.42578125" style="1" bestFit="1" customWidth="1"/>
    <col min="9080" max="9080" width="19.140625" style="1" customWidth="1"/>
    <col min="9081" max="9329" width="11.42578125" style="1"/>
    <col min="9330" max="9330" width="43.7109375" style="1" customWidth="1"/>
    <col min="9331" max="9331" width="22.85546875" style="1" bestFit="1" customWidth="1"/>
    <col min="9332" max="9332" width="2.85546875" style="1" customWidth="1"/>
    <col min="9333" max="9333" width="20.5703125" style="1" customWidth="1"/>
    <col min="9334" max="9334" width="16" style="1" customWidth="1"/>
    <col min="9335" max="9335" width="17.42578125" style="1" bestFit="1" customWidth="1"/>
    <col min="9336" max="9336" width="19.140625" style="1" customWidth="1"/>
    <col min="9337" max="9585" width="11.42578125" style="1"/>
    <col min="9586" max="9586" width="43.7109375" style="1" customWidth="1"/>
    <col min="9587" max="9587" width="22.85546875" style="1" bestFit="1" customWidth="1"/>
    <col min="9588" max="9588" width="2.85546875" style="1" customWidth="1"/>
    <col min="9589" max="9589" width="20.5703125" style="1" customWidth="1"/>
    <col min="9590" max="9590" width="16" style="1" customWidth="1"/>
    <col min="9591" max="9591" width="17.42578125" style="1" bestFit="1" customWidth="1"/>
    <col min="9592" max="9592" width="19.140625" style="1" customWidth="1"/>
    <col min="9593" max="9841" width="11.42578125" style="1"/>
    <col min="9842" max="9842" width="43.7109375" style="1" customWidth="1"/>
    <col min="9843" max="9843" width="22.85546875" style="1" bestFit="1" customWidth="1"/>
    <col min="9844" max="9844" width="2.85546875" style="1" customWidth="1"/>
    <col min="9845" max="9845" width="20.5703125" style="1" customWidth="1"/>
    <col min="9846" max="9846" width="16" style="1" customWidth="1"/>
    <col min="9847" max="9847" width="17.42578125" style="1" bestFit="1" customWidth="1"/>
    <col min="9848" max="9848" width="19.140625" style="1" customWidth="1"/>
    <col min="9849" max="10097" width="11.42578125" style="1"/>
    <col min="10098" max="10098" width="43.7109375" style="1" customWidth="1"/>
    <col min="10099" max="10099" width="22.85546875" style="1" bestFit="1" customWidth="1"/>
    <col min="10100" max="10100" width="2.85546875" style="1" customWidth="1"/>
    <col min="10101" max="10101" width="20.5703125" style="1" customWidth="1"/>
    <col min="10102" max="10102" width="16" style="1" customWidth="1"/>
    <col min="10103" max="10103" width="17.42578125" style="1" bestFit="1" customWidth="1"/>
    <col min="10104" max="10104" width="19.140625" style="1" customWidth="1"/>
    <col min="10105" max="10353" width="11.42578125" style="1"/>
    <col min="10354" max="10354" width="43.7109375" style="1" customWidth="1"/>
    <col min="10355" max="10355" width="22.85546875" style="1" bestFit="1" customWidth="1"/>
    <col min="10356" max="10356" width="2.85546875" style="1" customWidth="1"/>
    <col min="10357" max="10357" width="20.5703125" style="1" customWidth="1"/>
    <col min="10358" max="10358" width="16" style="1" customWidth="1"/>
    <col min="10359" max="10359" width="17.42578125" style="1" bestFit="1" customWidth="1"/>
    <col min="10360" max="10360" width="19.140625" style="1" customWidth="1"/>
    <col min="10361" max="10609" width="11.42578125" style="1"/>
    <col min="10610" max="10610" width="43.7109375" style="1" customWidth="1"/>
    <col min="10611" max="10611" width="22.85546875" style="1" bestFit="1" customWidth="1"/>
    <col min="10612" max="10612" width="2.85546875" style="1" customWidth="1"/>
    <col min="10613" max="10613" width="20.5703125" style="1" customWidth="1"/>
    <col min="10614" max="10614" width="16" style="1" customWidth="1"/>
    <col min="10615" max="10615" width="17.42578125" style="1" bestFit="1" customWidth="1"/>
    <col min="10616" max="10616" width="19.140625" style="1" customWidth="1"/>
    <col min="10617" max="10865" width="11.42578125" style="1"/>
    <col min="10866" max="10866" width="43.7109375" style="1" customWidth="1"/>
    <col min="10867" max="10867" width="22.85546875" style="1" bestFit="1" customWidth="1"/>
    <col min="10868" max="10868" width="2.85546875" style="1" customWidth="1"/>
    <col min="10869" max="10869" width="20.5703125" style="1" customWidth="1"/>
    <col min="10870" max="10870" width="16" style="1" customWidth="1"/>
    <col min="10871" max="10871" width="17.42578125" style="1" bestFit="1" customWidth="1"/>
    <col min="10872" max="10872" width="19.140625" style="1" customWidth="1"/>
    <col min="10873" max="11121" width="11.42578125" style="1"/>
    <col min="11122" max="11122" width="43.7109375" style="1" customWidth="1"/>
    <col min="11123" max="11123" width="22.85546875" style="1" bestFit="1" customWidth="1"/>
    <col min="11124" max="11124" width="2.85546875" style="1" customWidth="1"/>
    <col min="11125" max="11125" width="20.5703125" style="1" customWidth="1"/>
    <col min="11126" max="11126" width="16" style="1" customWidth="1"/>
    <col min="11127" max="11127" width="17.42578125" style="1" bestFit="1" customWidth="1"/>
    <col min="11128" max="11128" width="19.140625" style="1" customWidth="1"/>
    <col min="11129" max="11377" width="11.42578125" style="1"/>
    <col min="11378" max="11378" width="43.7109375" style="1" customWidth="1"/>
    <col min="11379" max="11379" width="22.85546875" style="1" bestFit="1" customWidth="1"/>
    <col min="11380" max="11380" width="2.85546875" style="1" customWidth="1"/>
    <col min="11381" max="11381" width="20.5703125" style="1" customWidth="1"/>
    <col min="11382" max="11382" width="16" style="1" customWidth="1"/>
    <col min="11383" max="11383" width="17.42578125" style="1" bestFit="1" customWidth="1"/>
    <col min="11384" max="11384" width="19.140625" style="1" customWidth="1"/>
    <col min="11385" max="11633" width="11.42578125" style="1"/>
    <col min="11634" max="11634" width="43.7109375" style="1" customWidth="1"/>
    <col min="11635" max="11635" width="22.85546875" style="1" bestFit="1" customWidth="1"/>
    <col min="11636" max="11636" width="2.85546875" style="1" customWidth="1"/>
    <col min="11637" max="11637" width="20.5703125" style="1" customWidth="1"/>
    <col min="11638" max="11638" width="16" style="1" customWidth="1"/>
    <col min="11639" max="11639" width="17.42578125" style="1" bestFit="1" customWidth="1"/>
    <col min="11640" max="11640" width="19.140625" style="1" customWidth="1"/>
    <col min="11641" max="11889" width="11.42578125" style="1"/>
    <col min="11890" max="11890" width="43.7109375" style="1" customWidth="1"/>
    <col min="11891" max="11891" width="22.85546875" style="1" bestFit="1" customWidth="1"/>
    <col min="11892" max="11892" width="2.85546875" style="1" customWidth="1"/>
    <col min="11893" max="11893" width="20.5703125" style="1" customWidth="1"/>
    <col min="11894" max="11894" width="16" style="1" customWidth="1"/>
    <col min="11895" max="11895" width="17.42578125" style="1" bestFit="1" customWidth="1"/>
    <col min="11896" max="11896" width="19.140625" style="1" customWidth="1"/>
    <col min="11897" max="12145" width="11.42578125" style="1"/>
    <col min="12146" max="12146" width="43.7109375" style="1" customWidth="1"/>
    <col min="12147" max="12147" width="22.85546875" style="1" bestFit="1" customWidth="1"/>
    <col min="12148" max="12148" width="2.85546875" style="1" customWidth="1"/>
    <col min="12149" max="12149" width="20.5703125" style="1" customWidth="1"/>
    <col min="12150" max="12150" width="16" style="1" customWidth="1"/>
    <col min="12151" max="12151" width="17.42578125" style="1" bestFit="1" customWidth="1"/>
    <col min="12152" max="12152" width="19.140625" style="1" customWidth="1"/>
    <col min="12153" max="12401" width="11.42578125" style="1"/>
    <col min="12402" max="12402" width="43.7109375" style="1" customWidth="1"/>
    <col min="12403" max="12403" width="22.85546875" style="1" bestFit="1" customWidth="1"/>
    <col min="12404" max="12404" width="2.85546875" style="1" customWidth="1"/>
    <col min="12405" max="12405" width="20.5703125" style="1" customWidth="1"/>
    <col min="12406" max="12406" width="16" style="1" customWidth="1"/>
    <col min="12407" max="12407" width="17.42578125" style="1" bestFit="1" customWidth="1"/>
    <col min="12408" max="12408" width="19.140625" style="1" customWidth="1"/>
    <col min="12409" max="12657" width="11.42578125" style="1"/>
    <col min="12658" max="12658" width="43.7109375" style="1" customWidth="1"/>
    <col min="12659" max="12659" width="22.85546875" style="1" bestFit="1" customWidth="1"/>
    <col min="12660" max="12660" width="2.85546875" style="1" customWidth="1"/>
    <col min="12661" max="12661" width="20.5703125" style="1" customWidth="1"/>
    <col min="12662" max="12662" width="16" style="1" customWidth="1"/>
    <col min="12663" max="12663" width="17.42578125" style="1" bestFit="1" customWidth="1"/>
    <col min="12664" max="12664" width="19.140625" style="1" customWidth="1"/>
    <col min="12665" max="12913" width="11.42578125" style="1"/>
    <col min="12914" max="12914" width="43.7109375" style="1" customWidth="1"/>
    <col min="12915" max="12915" width="22.85546875" style="1" bestFit="1" customWidth="1"/>
    <col min="12916" max="12916" width="2.85546875" style="1" customWidth="1"/>
    <col min="12917" max="12917" width="20.5703125" style="1" customWidth="1"/>
    <col min="12918" max="12918" width="16" style="1" customWidth="1"/>
    <col min="12919" max="12919" width="17.42578125" style="1" bestFit="1" customWidth="1"/>
    <col min="12920" max="12920" width="19.140625" style="1" customWidth="1"/>
    <col min="12921" max="13169" width="11.42578125" style="1"/>
    <col min="13170" max="13170" width="43.7109375" style="1" customWidth="1"/>
    <col min="13171" max="13171" width="22.85546875" style="1" bestFit="1" customWidth="1"/>
    <col min="13172" max="13172" width="2.85546875" style="1" customWidth="1"/>
    <col min="13173" max="13173" width="20.5703125" style="1" customWidth="1"/>
    <col min="13174" max="13174" width="16" style="1" customWidth="1"/>
    <col min="13175" max="13175" width="17.42578125" style="1" bestFit="1" customWidth="1"/>
    <col min="13176" max="13176" width="19.140625" style="1" customWidth="1"/>
    <col min="13177" max="13425" width="11.42578125" style="1"/>
    <col min="13426" max="13426" width="43.7109375" style="1" customWidth="1"/>
    <col min="13427" max="13427" width="22.85546875" style="1" bestFit="1" customWidth="1"/>
    <col min="13428" max="13428" width="2.85546875" style="1" customWidth="1"/>
    <col min="13429" max="13429" width="20.5703125" style="1" customWidth="1"/>
    <col min="13430" max="13430" width="16" style="1" customWidth="1"/>
    <col min="13431" max="13431" width="17.42578125" style="1" bestFit="1" customWidth="1"/>
    <col min="13432" max="13432" width="19.140625" style="1" customWidth="1"/>
    <col min="13433" max="13681" width="11.42578125" style="1"/>
    <col min="13682" max="13682" width="43.7109375" style="1" customWidth="1"/>
    <col min="13683" max="13683" width="22.85546875" style="1" bestFit="1" customWidth="1"/>
    <col min="13684" max="13684" width="2.85546875" style="1" customWidth="1"/>
    <col min="13685" max="13685" width="20.5703125" style="1" customWidth="1"/>
    <col min="13686" max="13686" width="16" style="1" customWidth="1"/>
    <col min="13687" max="13687" width="17.42578125" style="1" bestFit="1" customWidth="1"/>
    <col min="13688" max="13688" width="19.140625" style="1" customWidth="1"/>
    <col min="13689" max="13937" width="11.42578125" style="1"/>
    <col min="13938" max="13938" width="43.7109375" style="1" customWidth="1"/>
    <col min="13939" max="13939" width="22.85546875" style="1" bestFit="1" customWidth="1"/>
    <col min="13940" max="13940" width="2.85546875" style="1" customWidth="1"/>
    <col min="13941" max="13941" width="20.5703125" style="1" customWidth="1"/>
    <col min="13942" max="13942" width="16" style="1" customWidth="1"/>
    <col min="13943" max="13943" width="17.42578125" style="1" bestFit="1" customWidth="1"/>
    <col min="13944" max="13944" width="19.140625" style="1" customWidth="1"/>
    <col min="13945" max="14193" width="11.42578125" style="1"/>
    <col min="14194" max="14194" width="43.7109375" style="1" customWidth="1"/>
    <col min="14195" max="14195" width="22.85546875" style="1" bestFit="1" customWidth="1"/>
    <col min="14196" max="14196" width="2.85546875" style="1" customWidth="1"/>
    <col min="14197" max="14197" width="20.5703125" style="1" customWidth="1"/>
    <col min="14198" max="14198" width="16" style="1" customWidth="1"/>
    <col min="14199" max="14199" width="17.42578125" style="1" bestFit="1" customWidth="1"/>
    <col min="14200" max="14200" width="19.140625" style="1" customWidth="1"/>
    <col min="14201" max="14449" width="11.42578125" style="1"/>
    <col min="14450" max="14450" width="43.7109375" style="1" customWidth="1"/>
    <col min="14451" max="14451" width="22.85546875" style="1" bestFit="1" customWidth="1"/>
    <col min="14452" max="14452" width="2.85546875" style="1" customWidth="1"/>
    <col min="14453" max="14453" width="20.5703125" style="1" customWidth="1"/>
    <col min="14454" max="14454" width="16" style="1" customWidth="1"/>
    <col min="14455" max="14455" width="17.42578125" style="1" bestFit="1" customWidth="1"/>
    <col min="14456" max="14456" width="19.140625" style="1" customWidth="1"/>
    <col min="14457" max="14705" width="11.42578125" style="1"/>
    <col min="14706" max="14706" width="43.7109375" style="1" customWidth="1"/>
    <col min="14707" max="14707" width="22.85546875" style="1" bestFit="1" customWidth="1"/>
    <col min="14708" max="14708" width="2.85546875" style="1" customWidth="1"/>
    <col min="14709" max="14709" width="20.5703125" style="1" customWidth="1"/>
    <col min="14710" max="14710" width="16" style="1" customWidth="1"/>
    <col min="14711" max="14711" width="17.42578125" style="1" bestFit="1" customWidth="1"/>
    <col min="14712" max="14712" width="19.140625" style="1" customWidth="1"/>
    <col min="14713" max="14961" width="11.42578125" style="1"/>
    <col min="14962" max="14962" width="43.7109375" style="1" customWidth="1"/>
    <col min="14963" max="14963" width="22.85546875" style="1" bestFit="1" customWidth="1"/>
    <col min="14964" max="14964" width="2.85546875" style="1" customWidth="1"/>
    <col min="14965" max="14965" width="20.5703125" style="1" customWidth="1"/>
    <col min="14966" max="14966" width="16" style="1" customWidth="1"/>
    <col min="14967" max="14967" width="17.42578125" style="1" bestFit="1" customWidth="1"/>
    <col min="14968" max="14968" width="19.140625" style="1" customWidth="1"/>
    <col min="14969" max="15217" width="11.42578125" style="1"/>
    <col min="15218" max="15218" width="43.7109375" style="1" customWidth="1"/>
    <col min="15219" max="15219" width="22.85546875" style="1" bestFit="1" customWidth="1"/>
    <col min="15220" max="15220" width="2.85546875" style="1" customWidth="1"/>
    <col min="15221" max="15221" width="20.5703125" style="1" customWidth="1"/>
    <col min="15222" max="15222" width="16" style="1" customWidth="1"/>
    <col min="15223" max="15223" width="17.42578125" style="1" bestFit="1" customWidth="1"/>
    <col min="15224" max="15224" width="19.140625" style="1" customWidth="1"/>
    <col min="15225" max="15473" width="11.42578125" style="1"/>
    <col min="15474" max="15474" width="43.7109375" style="1" customWidth="1"/>
    <col min="15475" max="15475" width="22.85546875" style="1" bestFit="1" customWidth="1"/>
    <col min="15476" max="15476" width="2.85546875" style="1" customWidth="1"/>
    <col min="15477" max="15477" width="20.5703125" style="1" customWidth="1"/>
    <col min="15478" max="15478" width="16" style="1" customWidth="1"/>
    <col min="15479" max="15479" width="17.42578125" style="1" bestFit="1" customWidth="1"/>
    <col min="15480" max="15480" width="19.140625" style="1" customWidth="1"/>
    <col min="15481" max="15729" width="11.42578125" style="1"/>
    <col min="15730" max="15730" width="43.7109375" style="1" customWidth="1"/>
    <col min="15731" max="15731" width="22.85546875" style="1" bestFit="1" customWidth="1"/>
    <col min="15732" max="15732" width="2.85546875" style="1" customWidth="1"/>
    <col min="15733" max="15733" width="20.5703125" style="1" customWidth="1"/>
    <col min="15734" max="15734" width="16" style="1" customWidth="1"/>
    <col min="15735" max="15735" width="17.42578125" style="1" bestFit="1" customWidth="1"/>
    <col min="15736" max="15736" width="19.140625" style="1" customWidth="1"/>
    <col min="15737" max="15985" width="11.42578125" style="1"/>
    <col min="15986" max="15986" width="43.7109375" style="1" customWidth="1"/>
    <col min="15987" max="15987" width="22.85546875" style="1" bestFit="1" customWidth="1"/>
    <col min="15988" max="15988" width="2.85546875" style="1" customWidth="1"/>
    <col min="15989" max="15989" width="20.5703125" style="1" customWidth="1"/>
    <col min="15990" max="15990" width="16" style="1" customWidth="1"/>
    <col min="15991" max="15991" width="17.42578125" style="1" bestFit="1" customWidth="1"/>
    <col min="15992" max="15992" width="19.140625" style="1" customWidth="1"/>
    <col min="15993" max="16384" width="11.42578125" style="1"/>
  </cols>
  <sheetData>
    <row r="4" spans="1:8" ht="20.25" x14ac:dyDescent="0.3">
      <c r="A4" s="43"/>
      <c r="B4" s="43"/>
      <c r="C4" s="43"/>
      <c r="D4" s="43"/>
    </row>
    <row r="5" spans="1:8" x14ac:dyDescent="0.25">
      <c r="A5" s="44" t="s">
        <v>9</v>
      </c>
      <c r="B5" s="44"/>
      <c r="C5" s="44"/>
      <c r="D5" s="44"/>
    </row>
    <row r="6" spans="1:8" x14ac:dyDescent="0.25">
      <c r="A6" s="45" t="s">
        <v>27</v>
      </c>
      <c r="B6" s="45"/>
      <c r="C6" s="45"/>
      <c r="D6" s="45"/>
    </row>
    <row r="7" spans="1:8" x14ac:dyDescent="0.25">
      <c r="A7" s="44" t="s">
        <v>10</v>
      </c>
      <c r="B7" s="44"/>
      <c r="C7" s="44"/>
      <c r="D7" s="44"/>
    </row>
    <row r="8" spans="1:8" x14ac:dyDescent="0.25">
      <c r="A8" s="10"/>
      <c r="B8" s="10"/>
      <c r="C8" s="10"/>
      <c r="D8" s="10"/>
    </row>
    <row r="9" spans="1:8" ht="22.5" customHeight="1" x14ac:dyDescent="0.25">
      <c r="A9" s="10"/>
      <c r="B9" s="38"/>
      <c r="C9" s="10"/>
      <c r="D9" s="10"/>
    </row>
    <row r="10" spans="1:8" ht="16.5" thickBot="1" x14ac:dyDescent="0.3">
      <c r="A10" s="5"/>
      <c r="B10" s="16">
        <v>2024</v>
      </c>
      <c r="C10" s="15"/>
      <c r="D10" s="16">
        <v>2023</v>
      </c>
    </row>
    <row r="11" spans="1:8" ht="15.75" x14ac:dyDescent="0.25">
      <c r="A11" s="6" t="s">
        <v>0</v>
      </c>
      <c r="B11" s="17"/>
      <c r="C11" s="17"/>
      <c r="D11" s="36"/>
    </row>
    <row r="12" spans="1:8" ht="15.75" x14ac:dyDescent="0.25">
      <c r="A12" s="6" t="s">
        <v>1</v>
      </c>
      <c r="B12" s="17"/>
      <c r="C12" s="17"/>
      <c r="D12" s="17"/>
      <c r="H12" s="29"/>
    </row>
    <row r="13" spans="1:8" ht="15.75" x14ac:dyDescent="0.25">
      <c r="A13" s="7" t="s">
        <v>12</v>
      </c>
      <c r="B13" s="36">
        <v>128148311.54000001</v>
      </c>
      <c r="C13" s="18"/>
      <c r="D13" s="36">
        <v>122595905.29000001</v>
      </c>
    </row>
    <row r="14" spans="1:8" ht="15" customHeight="1" x14ac:dyDescent="0.25">
      <c r="A14" s="7" t="s">
        <v>14</v>
      </c>
      <c r="B14" s="36">
        <v>397893.7</v>
      </c>
      <c r="C14" s="18"/>
      <c r="D14" s="36">
        <v>3602201.47</v>
      </c>
    </row>
    <row r="15" spans="1:8" ht="15" customHeight="1" x14ac:dyDescent="0.25">
      <c r="A15" s="7" t="s">
        <v>13</v>
      </c>
      <c r="B15" s="19">
        <v>794903.13</v>
      </c>
      <c r="C15" s="18"/>
      <c r="D15" s="19">
        <v>453897.95</v>
      </c>
    </row>
    <row r="16" spans="1:8" ht="15.75" x14ac:dyDescent="0.25">
      <c r="A16" s="7" t="s">
        <v>26</v>
      </c>
      <c r="B16" s="30">
        <v>3204000</v>
      </c>
      <c r="C16" s="18"/>
      <c r="D16" s="30">
        <v>3204000</v>
      </c>
    </row>
    <row r="17" spans="1:4" ht="15.75" x14ac:dyDescent="0.25">
      <c r="A17" s="6" t="s">
        <v>2</v>
      </c>
      <c r="B17" s="31">
        <f>SUM(B13:B16)</f>
        <v>132545108.37</v>
      </c>
      <c r="C17" s="20"/>
      <c r="D17" s="31">
        <f>SUM(D13:D16)</f>
        <v>129856004.71000001</v>
      </c>
    </row>
    <row r="18" spans="1:4" ht="15.75" x14ac:dyDescent="0.25">
      <c r="A18" s="6"/>
      <c r="B18" s="18"/>
      <c r="C18" s="18"/>
      <c r="D18" s="18"/>
    </row>
    <row r="19" spans="1:4" ht="15.75" x14ac:dyDescent="0.25">
      <c r="A19" s="6" t="s">
        <v>3</v>
      </c>
      <c r="B19" s="17"/>
      <c r="C19" s="18"/>
      <c r="D19" s="17"/>
    </row>
    <row r="20" spans="1:4" ht="15.75" x14ac:dyDescent="0.25">
      <c r="A20" s="7" t="s">
        <v>28</v>
      </c>
      <c r="B20" s="19">
        <v>3642147.09</v>
      </c>
      <c r="C20" s="18"/>
      <c r="D20" s="36">
        <v>0</v>
      </c>
    </row>
    <row r="21" spans="1:4" s="12" customFormat="1" ht="12.75" customHeight="1" x14ac:dyDescent="0.25">
      <c r="A21" s="7" t="s">
        <v>29</v>
      </c>
      <c r="B21" s="36">
        <v>0</v>
      </c>
      <c r="C21" s="18"/>
      <c r="D21" s="36">
        <v>386829391.56</v>
      </c>
    </row>
    <row r="22" spans="1:4" s="12" customFormat="1" ht="12.75" customHeight="1" x14ac:dyDescent="0.25">
      <c r="A22" s="7" t="s">
        <v>30</v>
      </c>
      <c r="B22" s="19">
        <v>25894317.300000001</v>
      </c>
      <c r="C22" s="18"/>
      <c r="D22" s="19">
        <v>29100176.440000001</v>
      </c>
    </row>
    <row r="23" spans="1:4" s="12" customFormat="1" ht="12.75" customHeight="1" x14ac:dyDescent="0.25">
      <c r="A23" s="7" t="s">
        <v>31</v>
      </c>
      <c r="B23" s="19">
        <v>63050500</v>
      </c>
      <c r="C23" s="18"/>
      <c r="D23" s="19">
        <v>54029500</v>
      </c>
    </row>
    <row r="24" spans="1:4" s="12" customFormat="1" ht="15.75" x14ac:dyDescent="0.25">
      <c r="A24" s="7" t="s">
        <v>32</v>
      </c>
      <c r="B24" s="30">
        <v>14573.06</v>
      </c>
      <c r="C24" s="18"/>
      <c r="D24" s="30">
        <v>19430.78</v>
      </c>
    </row>
    <row r="25" spans="1:4" ht="15.75" x14ac:dyDescent="0.25">
      <c r="A25" s="6" t="s">
        <v>4</v>
      </c>
      <c r="B25" s="31">
        <f>SUM(B20:B24)</f>
        <v>92601537.450000003</v>
      </c>
      <c r="C25" s="18"/>
      <c r="D25" s="31">
        <f>SUM(D20:D24)</f>
        <v>469978498.77999997</v>
      </c>
    </row>
    <row r="26" spans="1:4" ht="15.75" x14ac:dyDescent="0.25">
      <c r="A26" s="6"/>
      <c r="B26" s="30"/>
      <c r="C26" s="18"/>
      <c r="D26" s="30"/>
    </row>
    <row r="27" spans="1:4" ht="16.5" thickBot="1" x14ac:dyDescent="0.3">
      <c r="A27" s="6" t="s">
        <v>5</v>
      </c>
      <c r="B27" s="21">
        <f>+B17+B25</f>
        <v>225146645.81999999</v>
      </c>
      <c r="C27" s="20"/>
      <c r="D27" s="21">
        <f>+D17+D25</f>
        <v>599834503.49000001</v>
      </c>
    </row>
    <row r="28" spans="1:4" ht="16.5" thickTop="1" x14ac:dyDescent="0.25">
      <c r="A28" s="6"/>
      <c r="B28" s="32"/>
      <c r="C28" s="17"/>
      <c r="D28" s="32"/>
    </row>
    <row r="29" spans="1:4" ht="15.75" x14ac:dyDescent="0.25">
      <c r="A29" s="6" t="s">
        <v>6</v>
      </c>
      <c r="B29" s="32"/>
      <c r="C29" s="17"/>
      <c r="D29" s="32"/>
    </row>
    <row r="30" spans="1:4" ht="15.75" x14ac:dyDescent="0.25">
      <c r="A30" s="37" t="s">
        <v>7</v>
      </c>
      <c r="B30" s="22"/>
      <c r="C30" s="17"/>
      <c r="D30" s="22"/>
    </row>
    <row r="31" spans="1:4" ht="15.75" x14ac:dyDescent="0.25">
      <c r="A31" s="7" t="s">
        <v>33</v>
      </c>
      <c r="B31" s="36">
        <v>1082148.33</v>
      </c>
      <c r="C31" s="18"/>
      <c r="D31" s="36">
        <v>1183154.96</v>
      </c>
    </row>
    <row r="32" spans="1:4" ht="15.75" x14ac:dyDescent="0.25">
      <c r="A32" s="7"/>
      <c r="B32" s="33"/>
      <c r="C32" s="18"/>
      <c r="D32" s="33"/>
    </row>
    <row r="33" spans="1:5" ht="15.75" x14ac:dyDescent="0.25">
      <c r="A33" s="37" t="s">
        <v>18</v>
      </c>
      <c r="B33" s="33"/>
      <c r="C33" s="18"/>
      <c r="D33" s="33"/>
    </row>
    <row r="34" spans="1:5" ht="15.75" x14ac:dyDescent="0.25">
      <c r="A34" s="7" t="s">
        <v>34</v>
      </c>
      <c r="B34" s="19">
        <v>8687926.1899999995</v>
      </c>
      <c r="C34" s="18"/>
      <c r="D34" s="19">
        <v>1192059.73</v>
      </c>
    </row>
    <row r="35" spans="1:5" ht="16.5" thickBot="1" x14ac:dyDescent="0.3">
      <c r="A35" s="7"/>
      <c r="B35" s="34"/>
      <c r="C35" s="18"/>
      <c r="D35" s="34"/>
    </row>
    <row r="36" spans="1:5" ht="15.75" x14ac:dyDescent="0.25">
      <c r="A36" s="6" t="s">
        <v>24</v>
      </c>
      <c r="B36" s="35">
        <f>SUM(B31:B35)</f>
        <v>9770074.5199999996</v>
      </c>
      <c r="C36" s="20"/>
      <c r="D36" s="35">
        <f>SUM(D31:D35)</f>
        <v>2375214.69</v>
      </c>
    </row>
    <row r="37" spans="1:5" ht="15.75" x14ac:dyDescent="0.25">
      <c r="A37" s="7"/>
      <c r="B37" s="18"/>
      <c r="C37" s="18"/>
      <c r="D37" s="18"/>
    </row>
    <row r="38" spans="1:5" ht="15.75" x14ac:dyDescent="0.25">
      <c r="A38" s="6" t="s">
        <v>35</v>
      </c>
      <c r="B38" s="23"/>
      <c r="C38" s="18"/>
      <c r="D38" s="23"/>
    </row>
    <row r="39" spans="1:5" ht="15.75" x14ac:dyDescent="0.25">
      <c r="A39" s="7" t="s">
        <v>19</v>
      </c>
      <c r="B39" s="19">
        <f>+B27-B36-B40-B41</f>
        <v>322687864.41999996</v>
      </c>
      <c r="C39" s="20"/>
      <c r="D39" s="19">
        <f>+D27-D36-D40-D41</f>
        <v>322687864.42000002</v>
      </c>
      <c r="E39" s="29">
        <f>+B39-D39</f>
        <v>0</v>
      </c>
    </row>
    <row r="40" spans="1:5" ht="15.75" x14ac:dyDescent="0.25">
      <c r="A40" s="7" t="s">
        <v>20</v>
      </c>
      <c r="B40" s="19">
        <v>15856989.130000001</v>
      </c>
      <c r="C40" s="20"/>
      <c r="D40" s="19">
        <v>21122753.309999999</v>
      </c>
      <c r="E40" s="40"/>
    </row>
    <row r="41" spans="1:5" ht="15.75" x14ac:dyDescent="0.25">
      <c r="A41" s="7" t="s">
        <v>21</v>
      </c>
      <c r="B41" s="30">
        <v>-123168282.25</v>
      </c>
      <c r="C41" s="20"/>
      <c r="D41" s="30">
        <v>253648671.06999999</v>
      </c>
      <c r="E41" s="2"/>
    </row>
    <row r="42" spans="1:5" ht="16.5" thickBot="1" x14ac:dyDescent="0.3">
      <c r="A42" s="6" t="s">
        <v>22</v>
      </c>
      <c r="B42" s="24">
        <f>SUM(B39:B41)</f>
        <v>215376571.29999995</v>
      </c>
      <c r="C42" s="20"/>
      <c r="D42" s="24">
        <f>SUM(D39:D41)</f>
        <v>597459288.79999995</v>
      </c>
      <c r="E42" s="2"/>
    </row>
    <row r="43" spans="1:5" ht="16.5" thickBot="1" x14ac:dyDescent="0.3">
      <c r="A43" s="6" t="s">
        <v>23</v>
      </c>
      <c r="B43" s="21">
        <f>+B36+B42</f>
        <v>225146645.81999996</v>
      </c>
      <c r="C43" s="20"/>
      <c r="D43" s="21">
        <f>+D36+D42</f>
        <v>599834503.49000001</v>
      </c>
    </row>
    <row r="44" spans="1:5" ht="16.5" thickTop="1" x14ac:dyDescent="0.25">
      <c r="A44" s="8"/>
      <c r="B44" s="25"/>
      <c r="C44" s="26"/>
      <c r="D44" s="25"/>
    </row>
    <row r="45" spans="1:5" x14ac:dyDescent="0.25">
      <c r="A45" s="8"/>
      <c r="B45" s="4"/>
      <c r="C45" s="9"/>
      <c r="D45" s="4"/>
    </row>
    <row r="46" spans="1:5" x14ac:dyDescent="0.25">
      <c r="A46" s="8"/>
      <c r="B46" s="4"/>
      <c r="C46" s="9"/>
      <c r="D46" s="4"/>
    </row>
    <row r="47" spans="1:5" x14ac:dyDescent="0.25">
      <c r="A47" s="6"/>
      <c r="B47" s="39"/>
      <c r="C47" s="3"/>
      <c r="D47" s="39"/>
    </row>
    <row r="48" spans="1:5" x14ac:dyDescent="0.25">
      <c r="A48" s="14" t="s">
        <v>25</v>
      </c>
      <c r="B48" s="46" t="s">
        <v>15</v>
      </c>
      <c r="C48" s="46"/>
      <c r="D48" s="46"/>
    </row>
    <row r="49" spans="1:4" x14ac:dyDescent="0.25">
      <c r="A49" s="13" t="s">
        <v>17</v>
      </c>
      <c r="B49" s="47" t="s">
        <v>16</v>
      </c>
      <c r="C49" s="47"/>
      <c r="D49" s="47"/>
    </row>
    <row r="50" spans="1:4" x14ac:dyDescent="0.25">
      <c r="A50" s="41"/>
      <c r="B50" s="41"/>
      <c r="C50" s="41"/>
      <c r="D50" s="41"/>
    </row>
    <row r="51" spans="1:4" x14ac:dyDescent="0.25">
      <c r="A51" s="11"/>
      <c r="B51" s="3"/>
      <c r="C51" s="3"/>
      <c r="D51" s="3"/>
    </row>
    <row r="52" spans="1:4" x14ac:dyDescent="0.25">
      <c r="A52" s="42" t="s">
        <v>8</v>
      </c>
      <c r="B52" s="42"/>
      <c r="C52" s="42"/>
      <c r="D52" s="42"/>
    </row>
    <row r="53" spans="1:4" x14ac:dyDescent="0.25">
      <c r="A53" s="41" t="s">
        <v>11</v>
      </c>
      <c r="B53" s="41"/>
      <c r="C53" s="41"/>
      <c r="D53" s="41"/>
    </row>
    <row r="64" spans="1:4" x14ac:dyDescent="0.25">
      <c r="D64" s="27"/>
    </row>
    <row r="65" spans="4:4" x14ac:dyDescent="0.25">
      <c r="D65" s="28"/>
    </row>
    <row r="66" spans="4:4" x14ac:dyDescent="0.25">
      <c r="D66" s="28"/>
    </row>
    <row r="67" spans="4:4" x14ac:dyDescent="0.25">
      <c r="D67" s="28"/>
    </row>
    <row r="68" spans="4:4" x14ac:dyDescent="0.25">
      <c r="D68" s="28"/>
    </row>
    <row r="69" spans="4:4" x14ac:dyDescent="0.25">
      <c r="D69" s="28"/>
    </row>
    <row r="70" spans="4:4" x14ac:dyDescent="0.25">
      <c r="D70" s="2"/>
    </row>
  </sheetData>
  <mergeCells count="9">
    <mergeCell ref="A53:D53"/>
    <mergeCell ref="A52:D52"/>
    <mergeCell ref="A4:D4"/>
    <mergeCell ref="A5:D5"/>
    <mergeCell ref="A6:D6"/>
    <mergeCell ref="A7:D7"/>
    <mergeCell ref="B48:D48"/>
    <mergeCell ref="B49:D49"/>
    <mergeCell ref="A50:D50"/>
  </mergeCells>
  <pageMargins left="0.70866141732283472" right="0.70866141732283472" top="0.74803149606299213" bottom="0.74803149606299213" header="0.31496062992125984" footer="0.31496062992125984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2025-01-22T14:10:54Z</cp:lastPrinted>
  <dcterms:created xsi:type="dcterms:W3CDTF">2016-09-01T14:37:17Z</dcterms:created>
  <dcterms:modified xsi:type="dcterms:W3CDTF">2025-01-22T14:38:55Z</dcterms:modified>
</cp:coreProperties>
</file>