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CAPACITACIÓN AÑO 2025\INFORMES DE EJECUCION AÑO 2025\INFORME DE EJECUCIÓN JULIO 2025\"/>
    </mc:Choice>
  </mc:AlternateContent>
  <xr:revisionPtr revIDLastSave="0" documentId="13_ncr:1_{89BC928D-19F1-4BD9-9543-708CEEAC15AF}" xr6:coauthVersionLast="47" xr6:coauthVersionMax="47" xr10:uidLastSave="{00000000-0000-0000-0000-000000000000}"/>
  <bookViews>
    <workbookView xWindow="-108" yWindow="-108" windowWidth="23256" windowHeight="12456" xr2:uid="{FFC8A3E2-633F-41A2-A505-1F125DD62713}"/>
  </bookViews>
  <sheets>
    <sheet name="PRODUCCIÓN" sheetId="3" r:id="rId1"/>
    <sheet name="MIP" sheetId="1" r:id="rId2"/>
    <sheet name="COSECHA" sheetId="5" r:id="rId3"/>
    <sheet name="POSCOSECHA" sheetId="4" r:id="rId4"/>
    <sheet name="EXTENSIÓN" sheetId="6" r:id="rId5"/>
    <sheet name="CAPACITACION" sheetId="7" r:id="rId6"/>
    <sheet name="M&amp;C" sheetId="8" r:id="rId7"/>
    <sheet name="Des. RURAL" sheetId="9" r:id="rId8"/>
    <sheet name="Des. RURAL CAMINOS" sheetId="10" r:id="rId9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0" l="1"/>
  <c r="R20" i="9"/>
  <c r="E39" i="8"/>
  <c r="E38" i="8"/>
  <c r="E37" i="8"/>
  <c r="E36" i="8"/>
  <c r="E35" i="8"/>
  <c r="E34" i="8"/>
  <c r="E33" i="8"/>
  <c r="E32" i="8"/>
  <c r="E31" i="8"/>
  <c r="E30" i="8"/>
  <c r="M20" i="7" l="1"/>
  <c r="L20" i="7"/>
  <c r="K20" i="7"/>
  <c r="J20" i="7"/>
  <c r="I20" i="7"/>
  <c r="H20" i="7"/>
  <c r="G20" i="7"/>
  <c r="F20" i="7"/>
  <c r="E20" i="7"/>
  <c r="D20" i="7"/>
  <c r="C20" i="7"/>
  <c r="B20" i="7"/>
  <c r="C18" i="6" l="1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S23" i="5" l="1"/>
  <c r="R23" i="5"/>
  <c r="Q23" i="5"/>
  <c r="P23" i="5"/>
  <c r="O23" i="5"/>
  <c r="N23" i="5"/>
  <c r="M23" i="5"/>
  <c r="L23" i="5"/>
  <c r="K23" i="5"/>
  <c r="J23" i="5"/>
  <c r="I23" i="5"/>
  <c r="H23" i="5"/>
  <c r="F23" i="5"/>
  <c r="E23" i="5"/>
  <c r="C23" i="5"/>
  <c r="B23" i="5"/>
  <c r="T22" i="5"/>
  <c r="G22" i="5"/>
  <c r="D22" i="5"/>
  <c r="T21" i="5"/>
  <c r="D21" i="5"/>
  <c r="T20" i="5"/>
  <c r="G20" i="5"/>
  <c r="D20" i="5"/>
  <c r="T19" i="5"/>
  <c r="G19" i="5"/>
  <c r="D19" i="5"/>
  <c r="T18" i="5"/>
  <c r="G18" i="5"/>
  <c r="D18" i="5"/>
  <c r="T17" i="5"/>
  <c r="T16" i="5"/>
  <c r="G16" i="5"/>
  <c r="D16" i="5"/>
  <c r="T15" i="5"/>
  <c r="G15" i="5"/>
  <c r="D15" i="5"/>
  <c r="T14" i="5"/>
  <c r="G14" i="5"/>
  <c r="D14" i="5"/>
  <c r="T13" i="5"/>
  <c r="G13" i="5"/>
  <c r="D13" i="5"/>
  <c r="H16" i="4"/>
  <c r="G16" i="4"/>
  <c r="I16" i="4" s="1"/>
  <c r="F16" i="4"/>
  <c r="E16" i="4"/>
  <c r="D16" i="4"/>
  <c r="D23" i="5" l="1"/>
  <c r="T23" i="5"/>
  <c r="G23" i="5"/>
  <c r="J21" i="3" l="1"/>
  <c r="I21" i="3"/>
  <c r="H21" i="3"/>
  <c r="F21" i="3"/>
  <c r="E21" i="3"/>
  <c r="D21" i="3"/>
  <c r="C21" i="3"/>
  <c r="K20" i="3"/>
  <c r="G20" i="3"/>
  <c r="K19" i="3"/>
  <c r="G19" i="3"/>
  <c r="K18" i="3"/>
  <c r="G18" i="3"/>
  <c r="K17" i="3"/>
  <c r="G17" i="3"/>
  <c r="K16" i="3"/>
  <c r="G16" i="3"/>
  <c r="K15" i="3"/>
  <c r="G15" i="3"/>
  <c r="K14" i="3"/>
  <c r="G14" i="3"/>
  <c r="K13" i="3"/>
  <c r="G13" i="3"/>
  <c r="K12" i="3"/>
  <c r="G12" i="3"/>
  <c r="K11" i="3"/>
  <c r="K21" i="3" s="1"/>
  <c r="G11" i="3"/>
  <c r="G21" i="1"/>
  <c r="F21" i="1"/>
  <c r="F35" i="1"/>
  <c r="E35" i="1"/>
  <c r="D35" i="1"/>
  <c r="C35" i="1"/>
  <c r="G21" i="3" l="1"/>
  <c r="C49" i="1"/>
  <c r="F49" i="1"/>
  <c r="E49" i="1"/>
  <c r="E21" i="1"/>
  <c r="C21" i="1"/>
  <c r="H20" i="1" l="1"/>
  <c r="H19" i="1"/>
  <c r="H18" i="1"/>
  <c r="H17" i="1"/>
  <c r="H16" i="1"/>
  <c r="H15" i="1"/>
  <c r="H14" i="1"/>
  <c r="H13" i="1"/>
  <c r="H12" i="1"/>
  <c r="H11" i="1"/>
  <c r="D49" i="1"/>
  <c r="G46" i="1"/>
  <c r="G45" i="1"/>
  <c r="G32" i="1"/>
  <c r="G31" i="1"/>
  <c r="H21" i="1" l="1"/>
  <c r="G25" i="1" l="1"/>
  <c r="G26" i="1"/>
  <c r="G27" i="1"/>
  <c r="G28" i="1"/>
  <c r="G29" i="1"/>
  <c r="G30" i="1"/>
  <c r="G33" i="1"/>
  <c r="G34" i="1"/>
  <c r="G48" i="1"/>
  <c r="G47" i="1"/>
  <c r="G44" i="1"/>
  <c r="G43" i="1"/>
  <c r="G42" i="1"/>
  <c r="G41" i="1"/>
  <c r="G40" i="1"/>
  <c r="G39" i="1"/>
  <c r="G35" i="1"/>
  <c r="D21" i="1"/>
  <c r="G49" i="1" l="1"/>
</calcChain>
</file>

<file path=xl/sharedStrings.xml><?xml version="1.0" encoding="utf-8"?>
<sst xmlns="http://schemas.openxmlformats.org/spreadsheetml/2006/main" count="436" uniqueCount="226">
  <si>
    <t>TRAMPEO DE BROCA</t>
  </si>
  <si>
    <t>BENEFICIARIOS</t>
  </si>
  <si>
    <t>TRAMPAS INSTALADAS</t>
  </si>
  <si>
    <t>FINCAS EN TRAMPEO</t>
  </si>
  <si>
    <t>TAREAS TRAMPEADAS</t>
  </si>
  <si>
    <t>TOTALES</t>
  </si>
  <si>
    <t xml:space="preserve">INFORME DE EJECUCIÓN </t>
  </si>
  <si>
    <t>FINCAS INTERVENIDAS</t>
  </si>
  <si>
    <t xml:space="preserve">TAREAS </t>
  </si>
  <si>
    <t xml:space="preserve"> </t>
  </si>
  <si>
    <t>CONTROL  DE MALEZAS</t>
  </si>
  <si>
    <t>PLANTAS SEMBRADAS</t>
  </si>
  <si>
    <t>TAREAS FOMENTADAS</t>
  </si>
  <si>
    <t>TAREAS RENOVADAS</t>
  </si>
  <si>
    <t xml:space="preserve"> SIEMBRAS DE PLANTAS EN FOMENTO Y RENOVACIÓN DE CAFETALES</t>
  </si>
  <si>
    <t>INFORME DE EJECUCIÓN</t>
  </si>
  <si>
    <t>HOMBRE</t>
  </si>
  <si>
    <t>MUJER</t>
  </si>
  <si>
    <t>RESUMEN  MANEJO INTERADO DE PLAGAS.</t>
  </si>
  <si>
    <t>AZUA</t>
  </si>
  <si>
    <t>BAHORUCO-INDEPENDENCIA</t>
  </si>
  <si>
    <t>BARAHONA-PEDERNALES</t>
  </si>
  <si>
    <t>LA VEGA-MONSEÑOR NOUEL-DUARTE</t>
  </si>
  <si>
    <t>PERAVIA-SAN JOSÉ DE OCOA</t>
  </si>
  <si>
    <t>REGIÓN ESTE-SAMANÁ- MONTE PLATA (ROBUSTA)</t>
  </si>
  <si>
    <t>SAN CRISTÓBAL-MONTE PLATA</t>
  </si>
  <si>
    <t>SAN JUAN-ELIAS PIÑA</t>
  </si>
  <si>
    <t>SANTIAGO-ESPAILLAT-PUERTO PLATA-HERMANAS MIRABAL</t>
  </si>
  <si>
    <t>VALVERDE-SANTIAGO RODRIGUEZ-DAJABÓN</t>
  </si>
  <si>
    <t>PROVINCIALES</t>
  </si>
  <si>
    <t xml:space="preserve">CONTROL QUIMICO DE ROYA </t>
  </si>
  <si>
    <t xml:space="preserve">JULIO, 2025. </t>
  </si>
  <si>
    <t>JULIO, 2025.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</si>
  <si>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</si>
  <si>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</si>
  <si>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</si>
  <si>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</si>
  <si>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>H</t>
  </si>
  <si>
    <t>M</t>
  </si>
  <si>
    <t>Ofic. Prov. Azua</t>
  </si>
  <si>
    <t>Ofic. Prov. Neiba.</t>
  </si>
  <si>
    <t>Ofic. Prov. Baní</t>
  </si>
  <si>
    <t>Ofic. Prov. Barahona.</t>
  </si>
  <si>
    <t>Ofic. Prov. La Vega.</t>
  </si>
  <si>
    <t>Ofic. Prov. Monte Plata-Samaná- Region Este</t>
  </si>
  <si>
    <t>Ofic. Prov. San Cristobal</t>
  </si>
  <si>
    <t>Ofic. Prov. San Juan.</t>
  </si>
  <si>
    <t>Ofic. Prov. Santiago.</t>
  </si>
  <si>
    <t>Ofic. Prov. Valverde.</t>
  </si>
  <si>
    <t>OFICINAS PROVINCIALES</t>
  </si>
  <si>
    <t>TOTAL</t>
  </si>
  <si>
    <t>DIRECCIÓN TÉCNICA</t>
  </si>
  <si>
    <t>DIVISIÓN COSECHA, POSTCOSECHA E INDUSTRIALIZACIÓN DEL CAFÉ</t>
  </si>
  <si>
    <t xml:space="preserve">                                            INFORME DE ACTIVIDADES REALIZADAS CORRESPONIENTES AL MES DE JULIO 2025                                     </t>
  </si>
  <si>
    <t>PRONÓSTICO Y REPORTE DE COSECHA 2024-2025</t>
  </si>
  <si>
    <t>DIRECCION REGIONAL</t>
  </si>
  <si>
    <t>TOTAL AREA EN PRODUCCIÓN (TAS.)</t>
  </si>
  <si>
    <t>PRODUCCIÓN ESPERADA EN QQ  ORO (PRONÓSTICO)</t>
  </si>
  <si>
    <t>CAFÉ COSECHADO  (QQ)</t>
  </si>
  <si>
    <t>TOTAL  QQ. COSECHADOS2024-2025</t>
  </si>
  <si>
    <t>PLANTACIÓN VIEJA</t>
  </si>
  <si>
    <t>PLANTACIÓN NUEVA</t>
  </si>
  <si>
    <t>AGOSTO</t>
  </si>
  <si>
    <t>SEPT.</t>
  </si>
  <si>
    <t>OCT.</t>
  </si>
  <si>
    <t>NOV.</t>
  </si>
  <si>
    <t>DIC.</t>
  </si>
  <si>
    <t>ENERO</t>
  </si>
  <si>
    <t>FEB.</t>
  </si>
  <si>
    <t>MARZO</t>
  </si>
  <si>
    <t>ABRIL</t>
  </si>
  <si>
    <t>MAYO</t>
  </si>
  <si>
    <t>JUNIO</t>
  </si>
  <si>
    <t>JULIO</t>
  </si>
  <si>
    <t>CENTRAL</t>
  </si>
  <si>
    <t>NORCENTRAL</t>
  </si>
  <si>
    <t>NORDESTE</t>
  </si>
  <si>
    <t>NORDESTE (ROBUSTA)</t>
  </si>
  <si>
    <t>NOROESTE</t>
  </si>
  <si>
    <t>NORTE</t>
  </si>
  <si>
    <t>SUR</t>
  </si>
  <si>
    <t>SURESTE</t>
  </si>
  <si>
    <r>
      <t>REGION 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</si>
  <si>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SUROESTE</t>
  </si>
  <si>
    <t>Mes: JULIO 2025</t>
  </si>
  <si>
    <t>DIVISIÓN DE EXTENSIÓN</t>
  </si>
  <si>
    <t>No.</t>
  </si>
  <si>
    <t xml:space="preserve">OFICINA PROVINCIAL 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</si>
  <si>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</si>
  <si>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</si>
  <si>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</si>
  <si>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</si>
  <si>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</si>
  <si>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</si>
  <si>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</si>
  <si>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</si>
  <si>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Reuniones</t>
  </si>
  <si>
    <t>Azua</t>
  </si>
  <si>
    <t>Bahoruco-Independencia</t>
  </si>
  <si>
    <t>Barahona-Pedernales</t>
  </si>
  <si>
    <t>La Vega- Monseñor Nouel</t>
  </si>
  <si>
    <t>Peravia-San José de Ocoa</t>
  </si>
  <si>
    <t>Samaná-Monte Plata (Robusta)</t>
  </si>
  <si>
    <t>San Cristóbal-Monte Plata</t>
  </si>
  <si>
    <t>San Juan-Elías Piña</t>
  </si>
  <si>
    <t xml:space="preserve">Santiago-espaillat-Puerto </t>
  </si>
  <si>
    <t>Valverde-Santiago Rodríguez</t>
  </si>
  <si>
    <t xml:space="preserve">                                            INFORME DE LAS ACTIVIDADES DE EXTENSIÓN REALIZADASEN EL  MES DE JULIO 2025                                     </t>
  </si>
  <si>
    <t>Informe de las actividades de Capacitación</t>
  </si>
  <si>
    <t>CURSOS</t>
  </si>
  <si>
    <t>TALLERES</t>
  </si>
  <si>
    <t>CHARLAS</t>
  </si>
  <si>
    <t>Cede Central</t>
  </si>
  <si>
    <t xml:space="preserve">Nota: </t>
  </si>
  <si>
    <t>DIVISION DE VERIFICACION</t>
  </si>
  <si>
    <t>DETALLE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</si>
  <si>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</si>
  <si>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</si>
  <si>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</si>
  <si>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</si>
  <si>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</si>
  <si>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</si>
  <si>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ACTIVIDADES REALIZADAS EN EL MES DE JULIO 2025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</si>
  <si>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</si>
  <si>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</si>
  <si>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</si>
  <si>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</si>
  <si>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</si>
  <si>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</si>
  <si>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</si>
  <si>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</si>
  <si>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LABORATORIO RAÚL H. MELO</t>
  </si>
  <si>
    <t>JULIO - 25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</si>
  <si>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</si>
  <si>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</si>
  <si>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</si>
  <si>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</si>
  <si>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</si>
  <si>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</si>
  <si>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</si>
  <si>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</si>
  <si>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</si>
  <si>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</si>
  <si>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</si>
  <si>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</si>
  <si>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</si>
  <si>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DEPARTAMENTO DE DESARROLLO RURAL</t>
  </si>
  <si>
    <t xml:space="preserve">INFORME MESUAL  DE ACTIVIDADES REALIZADAS </t>
  </si>
  <si>
    <t>MES: JULIO  2025</t>
  </si>
  <si>
    <t>NO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</si>
  <si>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</si>
  <si>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</si>
  <si>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</si>
  <si>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</si>
  <si>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</si>
  <si>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</si>
  <si>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ELIAS PIÑA-SAN JUAN</t>
  </si>
  <si>
    <t>BANI-OCOA</t>
  </si>
  <si>
    <t>SAN CRISTOBAL</t>
  </si>
  <si>
    <t>SANTIAGO-PUERTO PLATA</t>
  </si>
  <si>
    <t>LA VEGA-BONAO</t>
  </si>
  <si>
    <t>VALVERDE-DAJABON</t>
  </si>
  <si>
    <t>MONTE PLATA-SAMANA</t>
  </si>
  <si>
    <t>SEDE CENTRAL</t>
  </si>
  <si>
    <t>Departamento de Desarrollo Rural</t>
  </si>
  <si>
    <t>CONSOLIDADO MENSUAL REHABILITACIÓN DE CAMINOS</t>
  </si>
  <si>
    <t>MES :  JULIO    2025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</si>
  <si>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</si>
  <si>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</si>
  <si>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</si>
  <si>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</si>
  <si>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</si>
  <si>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</si>
  <si>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</si>
  <si>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Crece hoyo nuevo- Higuerote</t>
  </si>
  <si>
    <t>Carretera</t>
  </si>
  <si>
    <t>La Laguna/Caminero</t>
  </si>
  <si>
    <t>Carretero</t>
  </si>
  <si>
    <t>Rafael Ruiz</t>
  </si>
  <si>
    <t>Brillantina/La Yaguas</t>
  </si>
  <si>
    <t>Ricardo</t>
  </si>
  <si>
    <t xml:space="preserve">La Lomita </t>
  </si>
  <si>
    <t>La Comunidad y Privado</t>
  </si>
  <si>
    <t>Los Botaos</t>
  </si>
  <si>
    <t>Trocha</t>
  </si>
  <si>
    <t>Herradura</t>
  </si>
  <si>
    <t xml:space="preserve">La Comunidad </t>
  </si>
  <si>
    <t xml:space="preserve">Entrada de la Guama </t>
  </si>
  <si>
    <t>Ayuntamiento Municipal</t>
  </si>
  <si>
    <t>Los  Cacaos</t>
  </si>
  <si>
    <t>VALVERDE-DAJABON-SANTIAGO RODRIGUEZ</t>
  </si>
  <si>
    <t>Las Palma- El Llano</t>
  </si>
  <si>
    <t>Rehabilitado por los productores a pico y pala</t>
  </si>
  <si>
    <t>SANTIAGO-PUERTO PLATA-ESPAILLAT</t>
  </si>
  <si>
    <t>Naranjo Dulce</t>
  </si>
  <si>
    <t>Vecinal</t>
  </si>
  <si>
    <t>INDOCAFE</t>
  </si>
  <si>
    <t>El  Cacique</t>
  </si>
  <si>
    <t>Franco Bido- Cerro Prieto</t>
  </si>
  <si>
    <t>La Comunidad</t>
  </si>
  <si>
    <t>Janey</t>
  </si>
  <si>
    <t>Carrizal</t>
  </si>
  <si>
    <t>Camino Carretero</t>
  </si>
  <si>
    <t>EGHID</t>
  </si>
  <si>
    <t>Rincon de Piedras</t>
  </si>
  <si>
    <t>Carretera Las Lagunas</t>
  </si>
  <si>
    <t>Tierra y piedra</t>
  </si>
  <si>
    <t>Andrade Gutierrez</t>
  </si>
  <si>
    <t>El Rubio- Manacla</t>
  </si>
  <si>
    <t>Camino carretero</t>
  </si>
  <si>
    <t>UTEPDA RD</t>
  </si>
  <si>
    <t>Los Rincones</t>
  </si>
  <si>
    <t>MA-MOPC</t>
  </si>
  <si>
    <t>Jamao, La Culata</t>
  </si>
  <si>
    <t>MOPC</t>
  </si>
  <si>
    <t>BAHORUCO-INDEPEDENCIA</t>
  </si>
  <si>
    <t>Los  Candonguitos</t>
  </si>
  <si>
    <t>Ayuntamiento</t>
  </si>
  <si>
    <t>Pozo Prieto-botoncillo</t>
  </si>
  <si>
    <t>Camino</t>
  </si>
  <si>
    <t>UTEPDA</t>
  </si>
  <si>
    <t>Los Rincon -El Hoyazo</t>
  </si>
  <si>
    <t>El Montazo</t>
  </si>
  <si>
    <t>Coordinador</t>
  </si>
  <si>
    <t>La Vereda- Arroyo Cano</t>
  </si>
  <si>
    <t>Maguana Arriba-El Congo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</si>
</sst>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charset val="1"/>
      <scheme val="minor"/>
    </font>
    <font>
      <sz val="11"/>
      <color theme="1"/>
      <name val="Arial"/>
      <family val="2"/>
    </font>
    <font>
      <sz val="12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color theme="1"/>
      <name val="Aptos Narrow"/>
      <scheme val="minor"/>
    </font>
    <font>
      <sz val="1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12"/>
      <color rgb="FF000000"/>
      <name val="Aptos Narrow"/>
      <scheme val="minor"/>
    </font>
    <font>
      <b/>
      <sz val="11"/>
      <color theme="5" tint="-0.249977111117893"/>
      <name val="Aptos Narrow"/>
      <family val="2"/>
      <scheme val="minor"/>
    </font>
    <font>
      <b/>
      <sz val="14"/>
      <color theme="1"/>
      <name val="Aptos Narrow"/>
      <scheme val="minor"/>
    </font>
    <font>
      <sz val="1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sz val="12"/>
      <name val="Calibri"/>
      <family val="2"/>
    </font>
    <font>
      <b/>
      <sz val="14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Arial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b/>
      <sz val="14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8" tint="-0.499984740745262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name val="Arial"/>
      <family val="2"/>
    </font>
    <font>
      <sz val="14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0" fontId="29" fillId="0" borderId="0"/>
  </cellStyleXfs>
  <cellXfs count="325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vertical="center"/>
    </xf>
    <xf numFmtId="0" fontId="3" fillId="0" borderId="0" xfId="0" applyFont="1" applyAlignment="1">
      <alignment horizontal="center"/>
    </xf>
    <xf numFmtId="164" fontId="4" fillId="5" borderId="5" xfId="1" applyNumberFormat="1" applyFont="1" applyFill="1" applyBorder="1" applyAlignment="1">
      <alignment horizontal="left"/>
    </xf>
    <xf numFmtId="164" fontId="9" fillId="0" borderId="5" xfId="3" applyNumberFormat="1" applyFont="1" applyBorder="1"/>
    <xf numFmtId="164" fontId="9" fillId="0" borderId="5" xfId="3" applyNumberFormat="1" applyFont="1" applyFill="1" applyBorder="1"/>
    <xf numFmtId="164" fontId="9" fillId="0" borderId="5" xfId="3" applyNumberFormat="1" applyFont="1" applyBorder="1" applyAlignment="1">
      <alignment vertical="center"/>
    </xf>
    <xf numFmtId="0" fontId="0" fillId="0" borderId="5" xfId="0" applyBorder="1" applyAlignment="1">
      <alignment horizontal="right"/>
    </xf>
    <xf numFmtId="0" fontId="4" fillId="0" borderId="5" xfId="0" applyFon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0" fontId="0" fillId="0" borderId="13" xfId="0" applyBorder="1" applyAlignment="1">
      <alignment horizontal="right"/>
    </xf>
    <xf numFmtId="0" fontId="4" fillId="0" borderId="13" xfId="0" applyFont="1" applyBorder="1" applyAlignment="1">
      <alignment horizontal="right"/>
    </xf>
    <xf numFmtId="0" fontId="0" fillId="0" borderId="8" xfId="0" applyBorder="1" applyAlignment="1">
      <alignment horizontal="right" vertical="center"/>
    </xf>
    <xf numFmtId="3" fontId="4" fillId="5" borderId="5" xfId="0" applyNumberFormat="1" applyFont="1" applyFill="1" applyBorder="1" applyAlignment="1">
      <alignment horizontal="right"/>
    </xf>
    <xf numFmtId="3" fontId="4" fillId="5" borderId="25" xfId="0" applyNumberFormat="1" applyFont="1" applyFill="1" applyBorder="1" applyAlignment="1">
      <alignment horizontal="right"/>
    </xf>
    <xf numFmtId="0" fontId="4" fillId="5" borderId="5" xfId="0" applyFont="1" applyFill="1" applyBorder="1" applyAlignment="1">
      <alignment horizontal="right"/>
    </xf>
    <xf numFmtId="164" fontId="7" fillId="0" borderId="6" xfId="1" applyNumberFormat="1" applyFont="1" applyBorder="1" applyAlignment="1">
      <alignment horizontal="right"/>
    </xf>
    <xf numFmtId="164" fontId="7" fillId="0" borderId="5" xfId="1" applyNumberFormat="1" applyFont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164" fontId="4" fillId="0" borderId="5" xfId="1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3" fillId="10" borderId="5" xfId="1" applyNumberFormat="1" applyFont="1" applyFill="1" applyBorder="1" applyAlignment="1">
      <alignment horizontal="right"/>
    </xf>
    <xf numFmtId="164" fontId="0" fillId="0" borderId="6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164" fontId="4" fillId="0" borderId="26" xfId="1" applyNumberFormat="1" applyFont="1" applyBorder="1" applyAlignment="1">
      <alignment horizontal="center"/>
    </xf>
    <xf numFmtId="164" fontId="0" fillId="0" borderId="27" xfId="1" applyNumberFormat="1" applyFont="1" applyBorder="1" applyAlignment="1">
      <alignment horizontal="center"/>
    </xf>
    <xf numFmtId="164" fontId="3" fillId="10" borderId="5" xfId="1" applyNumberFormat="1" applyFont="1" applyFill="1" applyBorder="1" applyAlignment="1">
      <alignment horizontal="center"/>
    </xf>
    <xf numFmtId="164" fontId="1" fillId="0" borderId="9" xfId="1" applyNumberFormat="1" applyFont="1" applyBorder="1" applyAlignment="1">
      <alignment horizontal="center"/>
    </xf>
    <xf numFmtId="164" fontId="1" fillId="0" borderId="8" xfId="1" applyNumberFormat="1" applyFont="1" applyBorder="1" applyAlignment="1">
      <alignment horizontal="center"/>
    </xf>
    <xf numFmtId="164" fontId="10" fillId="0" borderId="26" xfId="1" applyNumberFormat="1" applyFont="1" applyBorder="1" applyAlignment="1">
      <alignment horizontal="center"/>
    </xf>
    <xf numFmtId="164" fontId="4" fillId="0" borderId="28" xfId="1" applyNumberFormat="1" applyFont="1" applyBorder="1" applyAlignment="1">
      <alignment horizontal="center"/>
    </xf>
    <xf numFmtId="164" fontId="3" fillId="10" borderId="17" xfId="1" applyNumberFormat="1" applyFont="1" applyFill="1" applyBorder="1" applyAlignment="1">
      <alignment horizontal="center"/>
    </xf>
    <xf numFmtId="164" fontId="6" fillId="10" borderId="7" xfId="1" applyNumberFormat="1" applyFont="1" applyFill="1" applyBorder="1" applyAlignment="1">
      <alignment horizontal="center"/>
    </xf>
    <xf numFmtId="164" fontId="3" fillId="10" borderId="21" xfId="1" applyNumberFormat="1" applyFont="1" applyFill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13" fillId="11" borderId="30" xfId="0" applyFont="1" applyFill="1" applyBorder="1" applyAlignment="1">
      <alignment horizontal="center"/>
    </xf>
    <xf numFmtId="0" fontId="3" fillId="12" borderId="30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3" fillId="11" borderId="31" xfId="0" applyFont="1" applyFill="1" applyBorder="1" applyAlignment="1">
      <alignment horizontal="center"/>
    </xf>
    <xf numFmtId="0" fontId="3" fillId="12" borderId="0" xfId="0" applyFont="1" applyFill="1" applyAlignment="1">
      <alignment horizontal="left" vertical="center"/>
    </xf>
    <xf numFmtId="0" fontId="3" fillId="12" borderId="3" xfId="0" applyFont="1" applyFill="1" applyBorder="1" applyAlignment="1">
      <alignment horizontal="left" vertical="center"/>
    </xf>
    <xf numFmtId="0" fontId="13" fillId="11" borderId="31" xfId="0" applyFont="1" applyFill="1" applyBorder="1" applyAlignment="1">
      <alignment horizontal="center" vertical="center"/>
    </xf>
    <xf numFmtId="0" fontId="3" fillId="12" borderId="0" xfId="0" applyFont="1" applyFill="1" applyAlignment="1">
      <alignment horizontal="left" vertical="center" wrapText="1"/>
    </xf>
    <xf numFmtId="0" fontId="13" fillId="11" borderId="30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left" vertical="center" wrapText="1"/>
    </xf>
    <xf numFmtId="0" fontId="13" fillId="12" borderId="31" xfId="0" applyFont="1" applyFill="1" applyBorder="1" applyAlignment="1">
      <alignment horizontal="center" vertical="center"/>
    </xf>
    <xf numFmtId="0" fontId="13" fillId="12" borderId="30" xfId="0" applyFont="1" applyFill="1" applyBorder="1" applyAlignment="1">
      <alignment horizontal="center" vertical="center"/>
    </xf>
    <xf numFmtId="164" fontId="15" fillId="13" borderId="1" xfId="1" applyNumberFormat="1" applyFont="1" applyFill="1" applyBorder="1" applyAlignment="1">
      <alignment horizontal="center" vertical="center"/>
    </xf>
    <xf numFmtId="164" fontId="15" fillId="13" borderId="30" xfId="1" applyNumberFormat="1" applyFont="1" applyFill="1" applyBorder="1" applyAlignment="1">
      <alignment horizontal="center"/>
    </xf>
    <xf numFmtId="164" fontId="15" fillId="13" borderId="2" xfId="1" applyNumberFormat="1" applyFont="1" applyFill="1" applyBorder="1" applyAlignment="1">
      <alignment horizontal="center"/>
    </xf>
    <xf numFmtId="0" fontId="3" fillId="13" borderId="30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6" fillId="16" borderId="5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11" fillId="12" borderId="5" xfId="0" applyFont="1" applyFill="1" applyBorder="1"/>
    <xf numFmtId="164" fontId="18" fillId="0" borderId="5" xfId="1" applyNumberFormat="1" applyFont="1" applyBorder="1" applyAlignment="1">
      <alignment horizontal="right" vertical="center"/>
    </xf>
    <xf numFmtId="164" fontId="18" fillId="0" borderId="5" xfId="1" applyNumberFormat="1" applyFont="1" applyBorder="1"/>
    <xf numFmtId="4" fontId="18" fillId="0" borderId="5" xfId="0" applyNumberFormat="1" applyFont="1" applyBorder="1" applyAlignment="1">
      <alignment horizontal="right" vertical="center"/>
    </xf>
    <xf numFmtId="4" fontId="18" fillId="0" borderId="5" xfId="0" applyNumberFormat="1" applyFont="1" applyBorder="1"/>
    <xf numFmtId="4" fontId="16" fillId="0" borderId="5" xfId="0" applyNumberFormat="1" applyFont="1" applyBorder="1"/>
    <xf numFmtId="2" fontId="0" fillId="0" borderId="5" xfId="0" applyNumberFormat="1" applyBorder="1"/>
    <xf numFmtId="4" fontId="0" fillId="0" borderId="5" xfId="0" applyNumberFormat="1" applyBorder="1"/>
    <xf numFmtId="39" fontId="18" fillId="0" borderId="5" xfId="1" applyNumberFormat="1" applyFont="1" applyBorder="1" applyAlignment="1">
      <alignment horizontal="right" vertical="center"/>
    </xf>
    <xf numFmtId="39" fontId="18" fillId="0" borderId="5" xfId="1" applyNumberFormat="1" applyFont="1" applyBorder="1"/>
    <xf numFmtId="0" fontId="0" fillId="0" borderId="5" xfId="0" applyBorder="1"/>
    <xf numFmtId="0" fontId="24" fillId="0" borderId="5" xfId="0" applyFont="1" applyBorder="1"/>
    <xf numFmtId="164" fontId="18" fillId="0" borderId="5" xfId="1" applyNumberFormat="1" applyFont="1" applyBorder="1" applyAlignment="1">
      <alignment horizontal="right"/>
    </xf>
    <xf numFmtId="39" fontId="18" fillId="0" borderId="5" xfId="1" applyNumberFormat="1" applyFont="1" applyBorder="1" applyAlignment="1">
      <alignment horizontal="right"/>
    </xf>
    <xf numFmtId="0" fontId="25" fillId="12" borderId="5" xfId="0" applyFont="1" applyFill="1" applyBorder="1"/>
    <xf numFmtId="164" fontId="18" fillId="0" borderId="5" xfId="1" applyNumberFormat="1" applyFont="1" applyFill="1" applyBorder="1"/>
    <xf numFmtId="4" fontId="24" fillId="0" borderId="5" xfId="0" applyNumberFormat="1" applyFont="1" applyBorder="1"/>
    <xf numFmtId="4" fontId="24" fillId="12" borderId="5" xfId="0" applyNumberFormat="1" applyFont="1" applyFill="1" applyBorder="1"/>
    <xf numFmtId="2" fontId="24" fillId="0" borderId="5" xfId="0" applyNumberFormat="1" applyFont="1" applyBorder="1"/>
    <xf numFmtId="164" fontId="26" fillId="0" borderId="5" xfId="1" applyNumberFormat="1" applyFont="1" applyBorder="1" applyAlignment="1">
      <alignment horizontal="right"/>
    </xf>
    <xf numFmtId="0" fontId="11" fillId="12" borderId="5" xfId="0" applyFont="1" applyFill="1" applyBorder="1" applyAlignment="1">
      <alignment vertical="center" wrapText="1"/>
    </xf>
    <xf numFmtId="164" fontId="18" fillId="0" borderId="5" xfId="1" applyNumberFormat="1" applyFont="1" applyBorder="1" applyAlignment="1">
      <alignment vertical="center"/>
    </xf>
    <xf numFmtId="4" fontId="18" fillId="0" borderId="5" xfId="0" applyNumberFormat="1" applyFont="1" applyBorder="1" applyAlignment="1">
      <alignment vertical="center" wrapText="1"/>
    </xf>
    <xf numFmtId="4" fontId="16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25" fillId="6" borderId="5" xfId="0" applyFont="1" applyFill="1" applyBorder="1"/>
    <xf numFmtId="164" fontId="28" fillId="6" borderId="5" xfId="1" applyNumberFormat="1" applyFont="1" applyFill="1" applyBorder="1"/>
    <xf numFmtId="4" fontId="28" fillId="6" borderId="5" xfId="0" applyNumberFormat="1" applyFont="1" applyFill="1" applyBorder="1"/>
    <xf numFmtId="4" fontId="25" fillId="6" borderId="5" xfId="0" applyNumberFormat="1" applyFont="1" applyFill="1" applyBorder="1"/>
    <xf numFmtId="0" fontId="6" fillId="0" borderId="0" xfId="0" applyFont="1" applyAlignment="1">
      <alignment vertical="center"/>
    </xf>
    <xf numFmtId="0" fontId="20" fillId="0" borderId="21" xfId="0" applyFont="1" applyBorder="1"/>
    <xf numFmtId="0" fontId="6" fillId="17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6" fillId="12" borderId="5" xfId="0" applyFont="1" applyFill="1" applyBorder="1"/>
    <xf numFmtId="0" fontId="4" fillId="0" borderId="5" xfId="0" applyFont="1" applyBorder="1"/>
    <xf numFmtId="0" fontId="0" fillId="0" borderId="25" xfId="0" applyBorder="1"/>
    <xf numFmtId="0" fontId="6" fillId="17" borderId="25" xfId="0" applyFont="1" applyFill="1" applyBorder="1" applyAlignment="1">
      <alignment horizontal="center"/>
    </xf>
    <xf numFmtId="0" fontId="11" fillId="0" borderId="25" xfId="0" applyFont="1" applyBorder="1" applyAlignment="1">
      <alignment horizontal="center" vertical="center" wrapText="1"/>
    </xf>
    <xf numFmtId="0" fontId="6" fillId="3" borderId="25" xfId="4" applyFont="1" applyFill="1" applyBorder="1" applyAlignment="1">
      <alignment horizontal="center" vertical="center"/>
    </xf>
    <xf numFmtId="0" fontId="6" fillId="18" borderId="25" xfId="4" applyFont="1" applyFill="1" applyBorder="1" applyAlignment="1">
      <alignment horizontal="center" vertical="center"/>
    </xf>
    <xf numFmtId="0" fontId="6" fillId="17" borderId="25" xfId="4" applyFont="1" applyFill="1" applyBorder="1" applyAlignment="1">
      <alignment horizontal="center" vertical="center"/>
    </xf>
    <xf numFmtId="0" fontId="11" fillId="0" borderId="25" xfId="0" applyFont="1" applyBorder="1" applyAlignment="1">
      <alignment vertical="center" wrapText="1"/>
    </xf>
    <xf numFmtId="0" fontId="6" fillId="17" borderId="25" xfId="4" applyFont="1" applyFill="1" applyBorder="1" applyAlignment="1">
      <alignment vertical="center"/>
    </xf>
    <xf numFmtId="0" fontId="11" fillId="0" borderId="25" xfId="0" applyFont="1" applyBorder="1" applyAlignment="1">
      <alignment vertical="center"/>
    </xf>
    <xf numFmtId="164" fontId="0" fillId="0" borderId="5" xfId="1" applyNumberFormat="1" applyFont="1" applyBorder="1"/>
    <xf numFmtId="0" fontId="31" fillId="0" borderId="5" xfId="0" applyFont="1" applyBorder="1"/>
    <xf numFmtId="164" fontId="20" fillId="0" borderId="5" xfId="1" applyNumberFormat="1" applyFont="1" applyBorder="1"/>
    <xf numFmtId="0" fontId="20" fillId="0" borderId="5" xfId="0" applyFont="1" applyBorder="1"/>
    <xf numFmtId="17" fontId="3" fillId="0" borderId="0" xfId="0" applyNumberFormat="1" applyFont="1"/>
    <xf numFmtId="0" fontId="6" fillId="0" borderId="5" xfId="0" applyFont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19" borderId="5" xfId="0" applyFont="1" applyFill="1" applyBorder="1" applyAlignment="1">
      <alignment horizontal="center"/>
    </xf>
    <xf numFmtId="0" fontId="16" fillId="17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1" fontId="3" fillId="0" borderId="5" xfId="0" applyNumberFormat="1" applyFont="1" applyBorder="1" applyAlignment="1">
      <alignment horizontal="right"/>
    </xf>
    <xf numFmtId="0" fontId="6" fillId="12" borderId="5" xfId="4" applyFont="1" applyFill="1" applyBorder="1" applyAlignment="1">
      <alignment horizontal="right" vertical="center"/>
    </xf>
    <xf numFmtId="0" fontId="16" fillId="12" borderId="5" xfId="4" applyFont="1" applyFill="1" applyBorder="1" applyAlignment="1">
      <alignment horizontal="right"/>
    </xf>
    <xf numFmtId="0" fontId="20" fillId="20" borderId="5" xfId="0" applyFont="1" applyFill="1" applyBorder="1"/>
    <xf numFmtId="1" fontId="32" fillId="20" borderId="5" xfId="0" applyNumberFormat="1" applyFont="1" applyFill="1" applyBorder="1"/>
    <xf numFmtId="0" fontId="20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right" vertical="center" wrapText="1"/>
    </xf>
    <xf numFmtId="0" fontId="33" fillId="0" borderId="5" xfId="0" applyFont="1" applyBorder="1" applyAlignment="1">
      <alignment horizontal="right" vertical="center" wrapText="1"/>
    </xf>
    <xf numFmtId="3" fontId="17" fillId="0" borderId="5" xfId="0" applyNumberFormat="1" applyFont="1" applyBorder="1" applyAlignment="1">
      <alignment horizontal="right" vertical="center" wrapText="1"/>
    </xf>
    <xf numFmtId="0" fontId="0" fillId="0" borderId="0" xfId="0" applyAlignment="1">
      <alignment horizontal="justify" vertical="center"/>
    </xf>
    <xf numFmtId="17" fontId="11" fillId="0" borderId="5" xfId="0" applyNumberFormat="1" applyFont="1" applyBorder="1" applyAlignment="1">
      <alignment horizontal="center" vertical="center" wrapText="1"/>
    </xf>
    <xf numFmtId="4" fontId="29" fillId="0" borderId="4" xfId="0" applyNumberFormat="1" applyFont="1" applyBorder="1" applyAlignment="1">
      <alignment horizontal="center" vertical="center"/>
    </xf>
    <xf numFmtId="43" fontId="29" fillId="0" borderId="5" xfId="1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4" fontId="29" fillId="0" borderId="4" xfId="0" applyNumberFormat="1" applyFon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0" fontId="11" fillId="0" borderId="0" xfId="0" applyFont="1"/>
    <xf numFmtId="17" fontId="20" fillId="0" borderId="5" xfId="0" applyNumberFormat="1" applyFont="1" applyBorder="1"/>
    <xf numFmtId="0" fontId="9" fillId="0" borderId="4" xfId="0" applyFont="1" applyBorder="1" applyAlignment="1">
      <alignment horizontal="center" vertical="center"/>
    </xf>
    <xf numFmtId="0" fontId="34" fillId="21" borderId="5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 wrapText="1"/>
    </xf>
    <xf numFmtId="0" fontId="36" fillId="22" borderId="5" xfId="4" applyFont="1" applyFill="1" applyBorder="1" applyAlignment="1">
      <alignment horizontal="center" vertical="center"/>
    </xf>
    <xf numFmtId="0" fontId="36" fillId="23" borderId="5" xfId="4" applyFont="1" applyFill="1" applyBorder="1" applyAlignment="1">
      <alignment horizontal="center" vertical="center"/>
    </xf>
    <xf numFmtId="0" fontId="36" fillId="24" borderId="5" xfId="4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164" fontId="37" fillId="0" borderId="5" xfId="5" applyNumberFormat="1" applyFont="1" applyFill="1" applyBorder="1" applyAlignment="1">
      <alignment horizontal="right"/>
    </xf>
    <xf numFmtId="164" fontId="37" fillId="0" borderId="5" xfId="5" applyNumberFormat="1" applyFont="1" applyFill="1" applyBorder="1" applyAlignment="1">
      <alignment horizontal="center"/>
    </xf>
    <xf numFmtId="0" fontId="13" fillId="25" borderId="5" xfId="4" applyFont="1" applyFill="1" applyBorder="1" applyAlignment="1">
      <alignment horizontal="left"/>
    </xf>
    <xf numFmtId="0" fontId="14" fillId="0" borderId="5" xfId="0" applyFont="1" applyBorder="1" applyAlignment="1">
      <alignment vertical="center" wrapText="1"/>
    </xf>
    <xf numFmtId="164" fontId="38" fillId="0" borderId="5" xfId="5" applyNumberFormat="1" applyFont="1" applyFill="1" applyBorder="1" applyAlignment="1">
      <alignment horizontal="right"/>
    </xf>
    <xf numFmtId="0" fontId="13" fillId="0" borderId="5" xfId="4" applyFont="1" applyBorder="1" applyAlignment="1">
      <alignment horizontal="left"/>
    </xf>
    <xf numFmtId="164" fontId="33" fillId="0" borderId="5" xfId="5" applyNumberFormat="1" applyFont="1" applyFill="1" applyBorder="1" applyAlignment="1">
      <alignment horizontal="right"/>
    </xf>
    <xf numFmtId="0" fontId="7" fillId="0" borderId="5" xfId="0" applyFont="1" applyBorder="1"/>
    <xf numFmtId="0" fontId="39" fillId="26" borderId="5" xfId="0" applyFont="1" applyFill="1" applyBorder="1"/>
    <xf numFmtId="164" fontId="34" fillId="27" borderId="5" xfId="5" applyNumberFormat="1" applyFont="1" applyFill="1" applyBorder="1" applyAlignment="1">
      <alignment horizontal="right"/>
    </xf>
    <xf numFmtId="164" fontId="40" fillId="0" borderId="5" xfId="5" applyNumberFormat="1" applyFont="1" applyFill="1" applyBorder="1" applyAlignment="1">
      <alignment horizontal="right"/>
    </xf>
    <xf numFmtId="164" fontId="36" fillId="0" borderId="5" xfId="5" applyNumberFormat="1" applyFont="1" applyFill="1" applyBorder="1"/>
    <xf numFmtId="164" fontId="39" fillId="0" borderId="5" xfId="5" applyNumberFormat="1" applyFont="1" applyFill="1" applyBorder="1"/>
    <xf numFmtId="0" fontId="0" fillId="0" borderId="12" xfId="0" applyBorder="1"/>
    <xf numFmtId="0" fontId="0" fillId="0" borderId="21" xfId="0" applyBorder="1"/>
    <xf numFmtId="0" fontId="0" fillId="0" borderId="32" xfId="0" applyBorder="1"/>
    <xf numFmtId="0" fontId="12" fillId="28" borderId="25" xfId="0" applyFont="1" applyFill="1" applyBorder="1" applyAlignment="1">
      <alignment horizontal="center" vertical="center"/>
    </xf>
    <xf numFmtId="0" fontId="14" fillId="28" borderId="25" xfId="0" applyFont="1" applyFill="1" applyBorder="1" applyAlignment="1">
      <alignment horizontal="center" vertical="center"/>
    </xf>
    <xf numFmtId="0" fontId="14" fillId="28" borderId="25" xfId="0" applyFont="1" applyFill="1" applyBorder="1" applyAlignment="1">
      <alignment horizontal="center" vertical="center" wrapText="1"/>
    </xf>
    <xf numFmtId="0" fontId="2" fillId="28" borderId="25" xfId="0" applyFont="1" applyFill="1" applyBorder="1" applyAlignment="1">
      <alignment horizontal="center" vertical="center" wrapText="1"/>
    </xf>
    <xf numFmtId="0" fontId="43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26" borderId="25" xfId="0" applyFont="1" applyFill="1" applyBorder="1" applyAlignment="1">
      <alignment horizontal="center" vertical="center"/>
    </xf>
    <xf numFmtId="0" fontId="19" fillId="26" borderId="25" xfId="0" applyFont="1" applyFill="1" applyBorder="1" applyAlignment="1">
      <alignment horizontal="center" vertical="center"/>
    </xf>
    <xf numFmtId="0" fontId="16" fillId="26" borderId="5" xfId="0" applyFont="1" applyFill="1" applyBorder="1" applyAlignment="1">
      <alignment horizontal="center" vertical="center"/>
    </xf>
    <xf numFmtId="0" fontId="19" fillId="26" borderId="5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/>
    </xf>
    <xf numFmtId="0" fontId="44" fillId="0" borderId="2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26" borderId="5" xfId="0" applyFont="1" applyFill="1" applyBorder="1" applyAlignment="1">
      <alignment vertical="center"/>
    </xf>
    <xf numFmtId="0" fontId="14" fillId="26" borderId="25" xfId="0" applyFont="1" applyFill="1" applyBorder="1" applyAlignment="1">
      <alignment vertical="center"/>
    </xf>
    <xf numFmtId="0" fontId="44" fillId="0" borderId="5" xfId="0" applyFont="1" applyBorder="1" applyAlignment="1">
      <alignment horizontal="center" vertical="center"/>
    </xf>
    <xf numFmtId="0" fontId="44" fillId="12" borderId="5" xfId="0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44" fillId="26" borderId="5" xfId="0" applyFont="1" applyFill="1" applyBorder="1" applyAlignment="1">
      <alignment horizontal="center" vertical="center"/>
    </xf>
    <xf numFmtId="0" fontId="44" fillId="28" borderId="5" xfId="0" applyFont="1" applyFill="1" applyBorder="1" applyAlignment="1">
      <alignment horizontal="center" vertical="center"/>
    </xf>
    <xf numFmtId="0" fontId="16" fillId="28" borderId="5" xfId="0" applyFont="1" applyFill="1" applyBorder="1" applyAlignment="1">
      <alignment horizontal="center" vertical="center"/>
    </xf>
    <xf numFmtId="0" fontId="44" fillId="12" borderId="5" xfId="0" applyFont="1" applyFill="1" applyBorder="1" applyAlignment="1">
      <alignment horizontal="center"/>
    </xf>
    <xf numFmtId="0" fontId="44" fillId="0" borderId="5" xfId="0" applyFont="1" applyBorder="1" applyAlignment="1">
      <alignment horizontal="center" wrapText="1"/>
    </xf>
    <xf numFmtId="0" fontId="44" fillId="0" borderId="5" xfId="0" applyFont="1" applyBorder="1" applyAlignment="1">
      <alignment horizontal="center"/>
    </xf>
    <xf numFmtId="0" fontId="44" fillId="12" borderId="5" xfId="0" applyFont="1" applyFill="1" applyBorder="1" applyAlignment="1">
      <alignment horizontal="center" wrapText="1"/>
    </xf>
    <xf numFmtId="3" fontId="16" fillId="0" borderId="25" xfId="0" applyNumberFormat="1" applyFont="1" applyBorder="1" applyAlignment="1">
      <alignment horizontal="center"/>
    </xf>
    <xf numFmtId="0" fontId="19" fillId="1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3" fontId="19" fillId="12" borderId="25" xfId="0" applyNumberFormat="1" applyFont="1" applyFill="1" applyBorder="1" applyAlignment="1">
      <alignment horizontal="center" vertical="center" wrapText="1"/>
    </xf>
    <xf numFmtId="0" fontId="44" fillId="30" borderId="5" xfId="0" applyFont="1" applyFill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12" borderId="5" xfId="0" applyFont="1" applyFill="1" applyBorder="1" applyAlignment="1">
      <alignment horizontal="center" vertical="center" wrapText="1"/>
    </xf>
    <xf numFmtId="0" fontId="44" fillId="28" borderId="5" xfId="0" applyFont="1" applyFill="1" applyBorder="1" applyAlignment="1">
      <alignment horizontal="center" vertical="center" wrapText="1"/>
    </xf>
    <xf numFmtId="0" fontId="19" fillId="0" borderId="5" xfId="6" applyFont="1" applyBorder="1" applyAlignment="1">
      <alignment horizontal="center"/>
    </xf>
    <xf numFmtId="0" fontId="19" fillId="0" borderId="5" xfId="6" applyFont="1" applyBorder="1" applyAlignment="1">
      <alignment horizontal="center" wrapText="1"/>
    </xf>
    <xf numFmtId="0" fontId="19" fillId="0" borderId="5" xfId="0" applyFont="1" applyBorder="1" applyAlignment="1">
      <alignment horizontal="center"/>
    </xf>
    <xf numFmtId="0" fontId="16" fillId="31" borderId="5" xfId="0" applyFont="1" applyFill="1" applyBorder="1" applyAlignment="1">
      <alignment horizontal="center"/>
    </xf>
    <xf numFmtId="0" fontId="16" fillId="12" borderId="5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8" xfId="6" applyFont="1" applyBorder="1" applyAlignment="1">
      <alignment horizontal="center"/>
    </xf>
    <xf numFmtId="0" fontId="19" fillId="12" borderId="5" xfId="6" applyFont="1" applyFill="1" applyBorder="1" applyAlignment="1">
      <alignment horizontal="center" vertical="center"/>
    </xf>
    <xf numFmtId="0" fontId="19" fillId="0" borderId="4" xfId="6" applyFont="1" applyBorder="1" applyAlignment="1">
      <alignment horizontal="center"/>
    </xf>
    <xf numFmtId="0" fontId="45" fillId="26" borderId="5" xfId="0" applyFont="1" applyFill="1" applyBorder="1" applyAlignment="1">
      <alignment horizontal="center" vertical="center"/>
    </xf>
    <xf numFmtId="0" fontId="19" fillId="26" borderId="5" xfId="6" applyFont="1" applyFill="1" applyBorder="1" applyAlignment="1">
      <alignment horizontal="center" vertical="center"/>
    </xf>
    <xf numFmtId="0" fontId="19" fillId="0" borderId="5" xfId="6" applyFont="1" applyBorder="1" applyAlignment="1">
      <alignment horizontal="center" vertical="center"/>
    </xf>
    <xf numFmtId="0" fontId="19" fillId="12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 shrinkToFit="1"/>
    </xf>
    <xf numFmtId="0" fontId="19" fillId="28" borderId="5" xfId="0" applyFont="1" applyFill="1" applyBorder="1" applyAlignment="1">
      <alignment horizontal="center" vertical="center"/>
    </xf>
    <xf numFmtId="0" fontId="19" fillId="28" borderId="5" xfId="0" applyFont="1" applyFill="1" applyBorder="1" applyAlignment="1">
      <alignment horizontal="center" vertical="center" shrinkToFit="1"/>
    </xf>
    <xf numFmtId="3" fontId="16" fillId="0" borderId="5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 vertical="top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32" borderId="5" xfId="0" applyFont="1" applyFill="1" applyBorder="1" applyAlignment="1">
      <alignment horizontal="center" vertical="center" shrinkToFit="1"/>
    </xf>
    <xf numFmtId="0" fontId="16" fillId="32" borderId="5" xfId="0" applyFont="1" applyFill="1" applyBorder="1" applyAlignment="1">
      <alignment horizontal="center" vertical="center"/>
    </xf>
    <xf numFmtId="0" fontId="19" fillId="32" borderId="5" xfId="0" applyFont="1" applyFill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3" fillId="0" borderId="5" xfId="0" applyFont="1" applyBorder="1" applyAlignment="1">
      <alignment vertical="center"/>
    </xf>
    <xf numFmtId="0" fontId="4" fillId="28" borderId="5" xfId="0" applyFont="1" applyFill="1" applyBorder="1" applyAlignment="1">
      <alignment horizontal="center" vertical="center"/>
    </xf>
    <xf numFmtId="0" fontId="46" fillId="28" borderId="5" xfId="0" applyFont="1" applyFill="1" applyBorder="1" applyAlignment="1">
      <alignment horizontal="center" vertical="center"/>
    </xf>
    <xf numFmtId="0" fontId="46" fillId="28" borderId="5" xfId="0" applyFont="1" applyFill="1" applyBorder="1" applyAlignment="1">
      <alignment horizontal="center" vertical="center" shrinkToFit="1"/>
    </xf>
    <xf numFmtId="0" fontId="30" fillId="29" borderId="5" xfId="0" applyFont="1" applyFill="1" applyBorder="1"/>
    <xf numFmtId="0" fontId="31" fillId="29" borderId="5" xfId="0" applyFont="1" applyFill="1" applyBorder="1" applyAlignment="1">
      <alignment horizontal="left"/>
    </xf>
    <xf numFmtId="0" fontId="47" fillId="29" borderId="5" xfId="1" applyNumberFormat="1" applyFont="1" applyFill="1" applyBorder="1" applyAlignment="1">
      <alignment horizontal="center" vertical="center"/>
    </xf>
    <xf numFmtId="0" fontId="41" fillId="29" borderId="5" xfId="1" applyNumberFormat="1" applyFont="1" applyFill="1" applyBorder="1" applyAlignment="1">
      <alignment horizontal="center" vertical="center"/>
    </xf>
    <xf numFmtId="3" fontId="41" fillId="29" borderId="5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6" borderId="14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15" xfId="1" applyNumberFormat="1" applyFont="1" applyBorder="1" applyAlignment="1">
      <alignment horizontal="center"/>
    </xf>
    <xf numFmtId="164" fontId="4" fillId="0" borderId="16" xfId="1" applyNumberFormat="1" applyFont="1" applyBorder="1" applyAlignment="1">
      <alignment horizontal="center"/>
    </xf>
    <xf numFmtId="164" fontId="4" fillId="10" borderId="6" xfId="1" applyNumberFormat="1" applyFont="1" applyFill="1" applyBorder="1" applyAlignment="1">
      <alignment horizontal="center"/>
    </xf>
    <xf numFmtId="164" fontId="4" fillId="10" borderId="7" xfId="1" applyNumberFormat="1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164" fontId="3" fillId="10" borderId="23" xfId="1" applyNumberFormat="1" applyFont="1" applyFill="1" applyBorder="1" applyAlignment="1">
      <alignment horizontal="center"/>
    </xf>
    <xf numFmtId="164" fontId="3" fillId="10" borderId="24" xfId="1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0" fillId="14" borderId="5" xfId="0" applyFont="1" applyFill="1" applyBorder="1" applyAlignment="1">
      <alignment horizontal="center" vertical="center"/>
    </xf>
    <xf numFmtId="0" fontId="21" fillId="15" borderId="5" xfId="0" applyFont="1" applyFill="1" applyBorder="1" applyAlignment="1">
      <alignment horizontal="center" vertical="center" wrapText="1"/>
    </xf>
    <xf numFmtId="0" fontId="6" fillId="14" borderId="5" xfId="0" applyFont="1" applyFill="1" applyBorder="1" applyAlignment="1">
      <alignment horizontal="center" vertical="center" wrapText="1"/>
    </xf>
    <xf numFmtId="0" fontId="6" fillId="16" borderId="5" xfId="0" applyFont="1" applyFill="1" applyBorder="1" applyAlignment="1">
      <alignment horizontal="center" vertical="center" wrapText="1"/>
    </xf>
    <xf numFmtId="0" fontId="22" fillId="16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13" borderId="1" xfId="0" applyFont="1" applyFill="1" applyBorder="1" applyAlignment="1">
      <alignment horizontal="right"/>
    </xf>
    <xf numFmtId="0" fontId="2" fillId="13" borderId="3" xfId="0" applyFont="1" applyFill="1" applyBorder="1" applyAlignment="1">
      <alignment horizontal="right"/>
    </xf>
    <xf numFmtId="17" fontId="5" fillId="0" borderId="21" xfId="4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8" xfId="0" quotePrefix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4" fillId="26" borderId="25" xfId="0" applyFont="1" applyFill="1" applyBorder="1" applyAlignment="1">
      <alignment horizontal="center" vertical="center"/>
    </xf>
    <xf numFmtId="0" fontId="14" fillId="26" borderId="13" xfId="0" applyFont="1" applyFill="1" applyBorder="1" applyAlignment="1">
      <alignment horizontal="center" vertical="center"/>
    </xf>
    <xf numFmtId="0" fontId="14" fillId="26" borderId="4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26" borderId="25" xfId="0" applyFont="1" applyFill="1" applyBorder="1" applyAlignment="1">
      <alignment horizontal="center" vertical="center" wrapText="1"/>
    </xf>
    <xf numFmtId="0" fontId="14" fillId="26" borderId="13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 wrapText="1"/>
    </xf>
    <xf numFmtId="0" fontId="14" fillId="32" borderId="25" xfId="0" applyFont="1" applyFill="1" applyBorder="1" applyAlignment="1">
      <alignment horizontal="center" vertical="center" wrapText="1"/>
    </xf>
    <xf numFmtId="0" fontId="14" fillId="32" borderId="13" xfId="0" applyFont="1" applyFill="1" applyBorder="1" applyAlignment="1">
      <alignment horizontal="center" vertical="center" wrapText="1"/>
    </xf>
    <xf numFmtId="0" fontId="14" fillId="32" borderId="4" xfId="0" applyFont="1" applyFill="1" applyBorder="1" applyAlignment="1">
      <alignment horizontal="center" vertical="center" wrapText="1"/>
    </xf>
    <xf numFmtId="0" fontId="42" fillId="29" borderId="0" xfId="0" applyFont="1" applyFill="1" applyAlignment="1">
      <alignment horizontal="center"/>
    </xf>
    <xf numFmtId="0" fontId="6" fillId="29" borderId="8" xfId="0" applyFont="1" applyFill="1" applyBorder="1" applyAlignment="1">
      <alignment horizontal="center"/>
    </xf>
    <xf numFmtId="0" fontId="6" fillId="29" borderId="11" xfId="0" applyFont="1" applyFill="1" applyBorder="1" applyAlignment="1">
      <alignment horizontal="center"/>
    </xf>
    <xf numFmtId="0" fontId="6" fillId="29" borderId="9" xfId="0" applyFont="1" applyFill="1" applyBorder="1" applyAlignment="1">
      <alignment horizontal="center"/>
    </xf>
    <xf numFmtId="0" fontId="6" fillId="29" borderId="21" xfId="0" applyFont="1" applyFill="1" applyBorder="1" applyAlignment="1">
      <alignment horizontal="center"/>
    </xf>
    <xf numFmtId="0" fontId="6" fillId="29" borderId="32" xfId="0" applyFont="1" applyFill="1" applyBorder="1" applyAlignment="1">
      <alignment horizontal="center"/>
    </xf>
  </cellXfs>
  <cellStyles count="7">
    <cellStyle name="Millares" xfId="1" builtinId="3"/>
    <cellStyle name="Millares 2" xfId="3" xr:uid="{EB8A32F0-20FE-4827-AE1F-503BC0209050}"/>
    <cellStyle name="Millares 5" xfId="5" xr:uid="{182F8E59-E94D-4BB4-8263-B5BE33D0A0E5}"/>
    <cellStyle name="Normal" xfId="0" builtinId="0"/>
    <cellStyle name="Normal 2" xfId="2" xr:uid="{7C48DDAE-7475-42DF-A25B-887F3541FBBD}"/>
    <cellStyle name="Normal 2 2" xfId="6" xr:uid="{1F5F23BC-F888-4B2F-AD95-C94975559700}"/>
    <cellStyle name="Normal 5 2" xfId="4" xr:uid="{ACF43B36-6030-4328-BE5E-86A1D83D9C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461743</xdr:colOff>
      <xdr:row>2</xdr:row>
      <xdr:rowOff>131005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CCEA008-F990-44A2-A3E6-E080EDBFE8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220" y="0"/>
          <a:ext cx="3174463" cy="496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685906</xdr:colOff>
      <xdr:row>2</xdr:row>
      <xdr:rowOff>91651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7CF299C-B126-427D-A669-6F09E2A3C7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2278" y="0"/>
          <a:ext cx="3174463" cy="496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441960</xdr:colOff>
      <xdr:row>0</xdr:row>
      <xdr:rowOff>114300</xdr:rowOff>
    </xdr:from>
    <xdr:to>
      <xdr:col>14</xdr:col>
      <xdr:colOff>607250</xdr:colOff>
      <xdr:row>4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5C4785-8D3A-4ECF-B8E5-711F689152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4360" y="114300"/>
          <a:ext cx="3335210" cy="6324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2781300</xdr:colOff>
      <xdr:row>0</xdr:row>
      <xdr:rowOff>0</xdr:rowOff>
    </xdr:from>
    <xdr:to>
      <xdr:col>5</xdr:col>
      <xdr:colOff>325310</xdr:colOff>
      <xdr:row>0</xdr:row>
      <xdr:rowOff>632460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8EC4F4-AF95-41A7-A4A8-E5D3BE2A78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060" y="0"/>
          <a:ext cx="3335210" cy="6324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320040</xdr:colOff>
      <xdr:row>0</xdr:row>
      <xdr:rowOff>15240</xdr:rowOff>
    </xdr:from>
    <xdr:to>
      <xdr:col>19</xdr:col>
      <xdr:colOff>89090</xdr:colOff>
      <xdr:row>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D74097-984B-4D7C-8559-ED2C48A974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2580" y="15240"/>
          <a:ext cx="3335210" cy="4648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487680</xdr:colOff>
      <xdr:row>0</xdr:row>
      <xdr:rowOff>68580</xdr:rowOff>
    </xdr:from>
    <xdr:to>
      <xdr:col>8</xdr:col>
      <xdr:colOff>20995</xdr:colOff>
      <xdr:row>2</xdr:row>
      <xdr:rowOff>163100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FFEF0A-B10C-4065-8FA9-7762152A27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68580"/>
          <a:ext cx="2703235" cy="4907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0</xdr:rowOff>
    </xdr:from>
    <xdr:to>
      <xdr:col>1</xdr:col>
      <xdr:colOff>2969935</xdr:colOff>
      <xdr:row>0</xdr:row>
      <xdr:rowOff>490760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5E1122-A583-4511-9940-6279D02628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" y="0"/>
          <a:ext cx="2703235" cy="4907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182880</xdr:colOff>
      <xdr:row>0</xdr:row>
      <xdr:rowOff>137160</xdr:rowOff>
    </xdr:from>
    <xdr:to>
      <xdr:col>14</xdr:col>
      <xdr:colOff>769620</xdr:colOff>
      <xdr:row>3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974015D-1CEF-43AF-AE34-DFADE275F7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3760" y="137160"/>
          <a:ext cx="3817620" cy="5334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6ABA2794-8700-4DC7-ACE4-D7B18622D108}"/>
            </a:ext>
          </a:extLst>
        </xdr:cNvPr>
        <xdr:cNvSpPr txBox="1"/>
      </xdr:nvSpPr>
      <xdr:spPr>
        <a:xfrm>
          <a:off x="0" y="73075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8AF3C4F5-E443-42CF-8520-6B31E154D147}"/>
            </a:ext>
          </a:extLst>
        </xdr:cNvPr>
        <xdr:cNvSpPr txBox="1"/>
      </xdr:nvSpPr>
      <xdr:spPr>
        <a:xfrm>
          <a:off x="0" y="73075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77AFCC04-0B0C-4391-AC49-122F82C9C781}"/>
            </a:ext>
          </a:extLst>
        </xdr:cNvPr>
        <xdr:cNvSpPr txBox="1"/>
      </xdr:nvSpPr>
      <xdr:spPr>
        <a:xfrm>
          <a:off x="0" y="73075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E8F93E51-2D69-42BF-B178-A60BD163709B}"/>
            </a:ext>
          </a:extLst>
        </xdr:cNvPr>
        <xdr:cNvSpPr txBox="1"/>
      </xdr:nvSpPr>
      <xdr:spPr>
        <a:xfrm>
          <a:off x="0" y="73075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E8DC3E49-094C-4710-AE56-C1340C7E4634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EF1ECA42-7274-4813-9536-DF7A11C594A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FC0979CA-9A1C-4F52-BA5E-FB2A2BC5AB73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64F38DEC-3F67-429F-9103-700F578519E3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FD94D766-DDA6-43FD-913F-029CB936D302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478434E6-E214-4F9C-85DA-4F82D9591B7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4410B84C-0291-4F93-B003-0EEE44B2F38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914E4066-F88F-4635-A772-D19BEB95E9B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AE879CB9-BD7A-482B-929E-AF0CE0FB567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427055DF-CE94-4988-AA9F-5DD1ECE6C096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EE15144B-D5ED-46FB-ABF7-B16049828EF4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5468D803-3433-48EF-B066-DCDEFC50245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46C82B16-3728-4726-8F20-E3B7407748A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2BFF9429-2896-43D3-A402-4CAD1D07B216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996B2CAB-0916-4F87-AB26-B8D2B1B79A6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6B2ECECD-6A7A-4836-9042-8E28F45D9B35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D18F4884-FE6D-4C7E-A38F-D32708D1E9E4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49B3D4CD-9CA9-47E1-947C-5D7C5E50AB8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33A0CD59-FBEE-4EF2-AEF7-B754DDE01B05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224BA1C5-9B3E-4D5B-A36D-181A8C25B81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9C7BF933-F83A-4266-B570-42981683A3A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3450EC2F-7697-4AF8-B486-2F7A943B7531}"/>
            </a:ext>
          </a:extLst>
        </xdr:cNvPr>
        <xdr:cNvSpPr txBox="1"/>
      </xdr:nvSpPr>
      <xdr:spPr>
        <a:xfrm>
          <a:off x="0" y="73075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A3536FBC-EAE9-40FA-9AED-813E0663E66B}"/>
            </a:ext>
          </a:extLst>
        </xdr:cNvPr>
        <xdr:cNvSpPr txBox="1"/>
      </xdr:nvSpPr>
      <xdr:spPr>
        <a:xfrm>
          <a:off x="0" y="73075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B979C123-3570-4F2A-BEA8-DEE00D6C8638}"/>
            </a:ext>
          </a:extLst>
        </xdr:cNvPr>
        <xdr:cNvSpPr txBox="1"/>
      </xdr:nvSpPr>
      <xdr:spPr>
        <a:xfrm>
          <a:off x="0" y="73075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900E5123-B46E-458B-B918-DED59CC780AD}"/>
            </a:ext>
          </a:extLst>
        </xdr:cNvPr>
        <xdr:cNvSpPr txBox="1"/>
      </xdr:nvSpPr>
      <xdr:spPr>
        <a:xfrm>
          <a:off x="0" y="73075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E6CA8900-6EF3-477C-AA85-AA4777D24FC7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F2FEA5FA-ED82-452E-9917-3AC114BEF306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BDE6EC3E-BBAB-4730-9F2A-532C24BA028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6E667EF8-F146-45BD-B0FA-EF2C8F709A95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D10E7E00-392B-4DD6-BDD5-E11EA321222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E52A34E9-52AD-4352-966D-AAF2858EA4D7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FFA37D6B-C3B6-44C7-B338-8FD555F23CE6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1CBB1C10-02CF-47EB-A712-FD32D8958C60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FF7F7997-DC8F-49A1-BD0B-1A440CD81C50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5415AE0C-51E3-4DF1-9CCF-3A7CF5764A22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CF70715C-6657-4051-9405-D0E71FBC7A4D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3729989C-960D-4B50-B064-C02C2B7CBC98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FBA359A4-108A-47F4-8204-CEBA2E9DF27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1DAF5FD3-B483-42B4-814D-0B8758FDABE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BFA72230-07AE-49B6-AA56-036A085F895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D9783CC0-BB24-47D2-B3B7-E3BD590C5475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C4AAA697-4067-4D44-83BE-065E316B33C8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C9B5A267-9CB7-4681-A9C2-B908189D26A4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D02E5582-319D-4238-B361-C5A9C5CFF3F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1C515B85-2832-489C-9247-2B9BFAE204F9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B3935404-4CD7-4412-88E7-7ED3586221F0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CBFAAF89-A97C-49F8-995C-D236D4A0AD9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A610FF36-05FE-4270-BB77-32C509501AA2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4C97114C-EA5E-45DD-A36D-8FB9382D4FF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48BDF0B3-47AB-448C-92EE-2761F6D5B10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70B53821-76F8-4E03-8ECB-55AA67579430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4FCD8AAB-0A66-4B1E-8610-89D9E08F2EF2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9A644855-9135-4414-92FD-D5F908C69AED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098C41CB-999D-4F6C-8BD5-45836ACABFB8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773D0A55-D7EE-4C0B-9C7C-DF9B794D5B27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F7C0333-73A5-48A1-B8B1-6770283FB8B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4E8CCF95-C10E-45F5-B14A-236F2457C6D5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E740E0E4-C171-4B74-954B-410F8E3850B3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38F1D02D-F945-480F-AE7C-2C1EEF9289A9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ADEE4385-082C-44C8-99CB-2DBD12AE9B7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FA944497-3415-417C-B3BC-71B3E26BB2E8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93A82D08-E0C7-4688-8F8F-823C8BC28B2D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7A33DA76-6DA7-4E20-A9E8-985BAA77B343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1C7AE291-1DE5-4A55-B12D-D00C83609F84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22924719-C795-40C1-A92B-CF7CB56D8718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51927EE2-875A-4FF4-BC97-C1AACC0D84AD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F3514B76-5E1C-4A18-82F5-CA0B2C1649DC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46F66F78-3032-48DC-AF47-86E5030425C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01FA32DB-6C58-49DA-924E-4839612E2D4C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1CD1E5C3-64C0-4ED2-8322-24B1783E51E2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46E495FE-6E98-4B6B-B669-14DFCCF7BCD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B1CB78AA-78B9-46FD-B71E-5C53B7BAF984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0D9701CF-713D-4910-BD49-1015266DC4A6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C2734E7C-5B10-46EF-A3B5-36DFCBB73B22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1946EAB6-B2DA-4E8D-B2DF-AC931944E20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" name="2 CuadroTexto">
          <a:extLst>
            <a:ext uri="{FF2B5EF4-FFF2-40B4-BE49-F238E27FC236}">
              <a16:creationId xmlns:a16="http://schemas.microsoft.com/office/drawing/2014/main" id="{897BDB5C-85C7-4CA8-AAE4-3D8812554A0B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3FD2ACAD-25F8-4437-B112-AC54EB881FC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BEA4904F-7870-484A-9D03-30DD224B2DAC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148BEEE3-F327-4CA3-AB09-7717B9D28218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" name="2 CuadroTexto">
          <a:extLst>
            <a:ext uri="{FF2B5EF4-FFF2-40B4-BE49-F238E27FC236}">
              <a16:creationId xmlns:a16="http://schemas.microsoft.com/office/drawing/2014/main" id="{954A56A3-2256-4236-990C-DA0DA9810F94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D65EF33D-D064-4022-BC29-827764D083B4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2F4DEF5A-698B-4081-B12C-D1069B5C3403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E6B4FBF2-6C30-40BE-B5B7-53971F571475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" name="2 CuadroTexto">
          <a:extLst>
            <a:ext uri="{FF2B5EF4-FFF2-40B4-BE49-F238E27FC236}">
              <a16:creationId xmlns:a16="http://schemas.microsoft.com/office/drawing/2014/main" id="{8CB06139-C021-4DD4-83A9-5B67DE80CA37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E7CD825F-1138-4CF8-A448-690DDB1005F5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1CA84CA1-1A47-496B-B2AF-B3559835CA4B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F827B28F-EA92-4ACB-969C-B1684B8499A9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" name="2 CuadroTexto">
          <a:extLst>
            <a:ext uri="{FF2B5EF4-FFF2-40B4-BE49-F238E27FC236}">
              <a16:creationId xmlns:a16="http://schemas.microsoft.com/office/drawing/2014/main" id="{93D22D34-15B6-4E89-84A6-B9F9E88901ED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" name="2 CuadroTexto">
          <a:extLst>
            <a:ext uri="{FF2B5EF4-FFF2-40B4-BE49-F238E27FC236}">
              <a16:creationId xmlns:a16="http://schemas.microsoft.com/office/drawing/2014/main" id="{794ECDEF-A4D9-4C4B-86F1-5FA92E68EF34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84C61DA0-EBB2-4BB1-8C9D-D7DF0F365314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B3F99FCD-0653-49DC-AAEE-27A776770B25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7F0246C1-1855-488E-80CB-3581EFFB306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" name="2 CuadroTexto">
          <a:extLst>
            <a:ext uri="{FF2B5EF4-FFF2-40B4-BE49-F238E27FC236}">
              <a16:creationId xmlns:a16="http://schemas.microsoft.com/office/drawing/2014/main" id="{1B212D20-0A00-4D4B-BCF5-536FF6420DD0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" name="2 CuadroTexto">
          <a:extLst>
            <a:ext uri="{FF2B5EF4-FFF2-40B4-BE49-F238E27FC236}">
              <a16:creationId xmlns:a16="http://schemas.microsoft.com/office/drawing/2014/main" id="{360F80D0-6A50-44FC-92BC-7926E798ACF4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C5BF6066-BE1A-49F9-882C-F5760FEB846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9C7E60FE-2145-4DD9-881E-E9AAEFFFB253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C60B91BA-CE46-45E2-859C-BC6C0A7E9FE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" name="2 CuadroTexto">
          <a:extLst>
            <a:ext uri="{FF2B5EF4-FFF2-40B4-BE49-F238E27FC236}">
              <a16:creationId xmlns:a16="http://schemas.microsoft.com/office/drawing/2014/main" id="{CF0465D3-F5AB-4C31-8917-1BA683B2FA2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1988609-B139-435F-9481-401035B67E89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62225C8E-7DF5-4934-98BB-E7D61CA88A0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41CF4EE0-A135-4305-B066-163B2BC6D35D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" name="2 CuadroTexto">
          <a:extLst>
            <a:ext uri="{FF2B5EF4-FFF2-40B4-BE49-F238E27FC236}">
              <a16:creationId xmlns:a16="http://schemas.microsoft.com/office/drawing/2014/main" id="{79243DD1-A3D1-4D5F-B9D5-0BC779DD3DED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" name="2 CuadroTexto">
          <a:extLst>
            <a:ext uri="{FF2B5EF4-FFF2-40B4-BE49-F238E27FC236}">
              <a16:creationId xmlns:a16="http://schemas.microsoft.com/office/drawing/2014/main" id="{A823E229-414C-472D-8DF9-6E679C53F1E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3A61E997-3DED-432A-AF20-B4F0BB7983E0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" name="2 CuadroTexto">
          <a:extLst>
            <a:ext uri="{FF2B5EF4-FFF2-40B4-BE49-F238E27FC236}">
              <a16:creationId xmlns:a16="http://schemas.microsoft.com/office/drawing/2014/main" id="{585F65A7-4A61-4078-AAD8-72409C49536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D1D7A9BA-DA57-4A11-B345-007F4ED8697B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27E728A1-723E-420A-B533-EB79C273B09C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B3A618DC-A760-4099-B4FC-7A4942388FAB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" name="2 CuadroTexto">
          <a:extLst>
            <a:ext uri="{FF2B5EF4-FFF2-40B4-BE49-F238E27FC236}">
              <a16:creationId xmlns:a16="http://schemas.microsoft.com/office/drawing/2014/main" id="{7A713977-6CC2-4609-B80E-29F82B39D770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A9CB95BE-2C4E-4F57-9629-FAAF883CC44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4D977F47-FEB0-42BE-BD4A-660BA08EDC43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FB077161-AC59-472E-972C-544AD8E53AE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" name="2 CuadroTexto">
          <a:extLst>
            <a:ext uri="{FF2B5EF4-FFF2-40B4-BE49-F238E27FC236}">
              <a16:creationId xmlns:a16="http://schemas.microsoft.com/office/drawing/2014/main" id="{640D881B-BF8D-4DD5-A87F-D0913F9B3F64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F4CFD945-F2CA-4C58-A224-BC8EA6AEAB64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DDA7A9DD-1B6A-4FB2-80E0-DCFE8D4727D4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9E3D298C-A151-4447-9B21-D106977DE457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" name="2 CuadroTexto">
          <a:extLst>
            <a:ext uri="{FF2B5EF4-FFF2-40B4-BE49-F238E27FC236}">
              <a16:creationId xmlns:a16="http://schemas.microsoft.com/office/drawing/2014/main" id="{12C9F731-3879-47A5-A40A-121155D065D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340EF59B-CA01-4ACE-B1A3-AA4776D109FC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F9F17A6E-2550-4ECD-86C6-BEBC4C97B645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F7D40C71-3BC3-4E04-B8C8-B7C738800A58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" name="2 CuadroTexto">
          <a:extLst>
            <a:ext uri="{FF2B5EF4-FFF2-40B4-BE49-F238E27FC236}">
              <a16:creationId xmlns:a16="http://schemas.microsoft.com/office/drawing/2014/main" id="{F14073B2-45CF-4370-BCE9-1C9B8B02BCA9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E55DA8D8-3530-4C94-9959-0316206E1044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" name="2 CuadroTexto">
          <a:extLst>
            <a:ext uri="{FF2B5EF4-FFF2-40B4-BE49-F238E27FC236}">
              <a16:creationId xmlns:a16="http://schemas.microsoft.com/office/drawing/2014/main" id="{FD334AA8-F581-4503-8233-84BC8B2764E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" name="2 CuadroTexto">
          <a:extLst>
            <a:ext uri="{FF2B5EF4-FFF2-40B4-BE49-F238E27FC236}">
              <a16:creationId xmlns:a16="http://schemas.microsoft.com/office/drawing/2014/main" id="{E1C9024D-A313-4F21-8B91-BD71C7D84917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4B6018AF-FA66-4E31-8320-4AC564E1B8F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58901B30-09DD-451E-AB18-8768FAE299DB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C52383A0-A7A1-40C0-8C38-0C53FC04EFC3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" name="2 CuadroTexto">
          <a:extLst>
            <a:ext uri="{FF2B5EF4-FFF2-40B4-BE49-F238E27FC236}">
              <a16:creationId xmlns:a16="http://schemas.microsoft.com/office/drawing/2014/main" id="{6025C727-A810-4A51-BFB7-B9BFE504A9D6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35DC4653-4F99-4410-8362-79936AFBF580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FE492AD5-3925-402F-B685-EDBB1FDA25F5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43697FEA-7648-4D01-97E8-EEC3AD3B3636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769FE54D-CA1D-4E8A-A1A1-E24C219BE894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E9720B64-DC05-4F4D-B5AB-69D83A51AA2C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ECE61079-1204-46E2-B14B-3C8B97E932E7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4F927B43-496A-4E74-AD36-2CB6DC427323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3EBAC29F-7D20-400C-91BD-704756C48446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D0728AF3-EE67-4286-BA6F-76FA68F65AF2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3DC5F27D-AC1B-4468-86A9-B29161A47707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9495FE3D-E494-4AFD-9744-55C6B5D20162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69E85BFF-36A1-4D3E-A7D8-7176722A3512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42BF339B-8286-4218-B697-01F10807FE4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" name="2 CuadroTexto">
          <a:extLst>
            <a:ext uri="{FF2B5EF4-FFF2-40B4-BE49-F238E27FC236}">
              <a16:creationId xmlns:a16="http://schemas.microsoft.com/office/drawing/2014/main" id="{FB05EC1F-5A91-4DFD-8542-AEA9B4C06DD2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" name="2 CuadroTexto">
          <a:extLst>
            <a:ext uri="{FF2B5EF4-FFF2-40B4-BE49-F238E27FC236}">
              <a16:creationId xmlns:a16="http://schemas.microsoft.com/office/drawing/2014/main" id="{18FE5D35-649A-4D87-8D0B-84A2E5E10C43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7EB5B087-D284-40CE-8019-282E111BF15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" name="2 CuadroTexto">
          <a:extLst>
            <a:ext uri="{FF2B5EF4-FFF2-40B4-BE49-F238E27FC236}">
              <a16:creationId xmlns:a16="http://schemas.microsoft.com/office/drawing/2014/main" id="{264D4EC1-71A2-49B2-BA8A-CA22843F6869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" name="2 CuadroTexto">
          <a:extLst>
            <a:ext uri="{FF2B5EF4-FFF2-40B4-BE49-F238E27FC236}">
              <a16:creationId xmlns:a16="http://schemas.microsoft.com/office/drawing/2014/main" id="{E5D54428-2EE4-41A5-8398-7DBA1CFAF424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66802688-1D14-4BD8-A736-FA2D9C1ED3B6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C5A2A546-5116-41DD-A70F-0A5292624AC0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C828A688-9ED7-40D5-93BE-D5C39BA70B2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6" name="2 CuadroTexto">
          <a:extLst>
            <a:ext uri="{FF2B5EF4-FFF2-40B4-BE49-F238E27FC236}">
              <a16:creationId xmlns:a16="http://schemas.microsoft.com/office/drawing/2014/main" id="{183A3706-6F6B-4E5F-A5A1-44C12319F2ED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200BDA69-06B9-4EBE-B364-89460CEF2876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EBBF287C-F4B9-4022-8BFE-724E536F6BCC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9" name="2 CuadroTexto">
          <a:extLst>
            <a:ext uri="{FF2B5EF4-FFF2-40B4-BE49-F238E27FC236}">
              <a16:creationId xmlns:a16="http://schemas.microsoft.com/office/drawing/2014/main" id="{9D5490A0-0F0F-440E-A0F1-BBD57460A666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2F12873F-68D0-4F96-A347-F8DB56E473B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702656A0-AFD3-4E7F-B71A-9EEA0E3C2B15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CA219CF0-C5CC-4F94-9A80-3FE6B925154C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3" name="2 CuadroTexto">
          <a:extLst>
            <a:ext uri="{FF2B5EF4-FFF2-40B4-BE49-F238E27FC236}">
              <a16:creationId xmlns:a16="http://schemas.microsoft.com/office/drawing/2014/main" id="{0704AAAF-F47A-4B50-95DA-D1D75A4FEFB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3EF035F1-D2AA-4F49-B7DC-B31F675D0DF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CE125171-09AF-4127-BFFF-B7A287F10BEB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EFF880B5-45CF-4153-8C66-64EA85FDCC00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2E9205EB-A580-472B-BC9C-340D4B596595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7B48F95B-F2A1-417B-B83E-3E4A0CC12922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EACC1EE9-2859-443F-AD39-E237A3698D7D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0" name="2 CuadroTexto">
          <a:extLst>
            <a:ext uri="{FF2B5EF4-FFF2-40B4-BE49-F238E27FC236}">
              <a16:creationId xmlns:a16="http://schemas.microsoft.com/office/drawing/2014/main" id="{00B3E77D-272B-43E1-9F93-78E1391D1EE6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1" name="2 CuadroTexto">
          <a:extLst>
            <a:ext uri="{FF2B5EF4-FFF2-40B4-BE49-F238E27FC236}">
              <a16:creationId xmlns:a16="http://schemas.microsoft.com/office/drawing/2014/main" id="{D0C90E87-1EC5-4670-A513-AE57E8F8D7C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4A07EDE0-EA31-49BC-8F07-9796379D2654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CB99838C-2A08-4500-A374-0F6CFD9D7232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4" name="2 CuadroTexto">
          <a:extLst>
            <a:ext uri="{FF2B5EF4-FFF2-40B4-BE49-F238E27FC236}">
              <a16:creationId xmlns:a16="http://schemas.microsoft.com/office/drawing/2014/main" id="{17449C78-501A-4070-BA75-813E1FDA1B6D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5" name="2 CuadroTexto">
          <a:extLst>
            <a:ext uri="{FF2B5EF4-FFF2-40B4-BE49-F238E27FC236}">
              <a16:creationId xmlns:a16="http://schemas.microsoft.com/office/drawing/2014/main" id="{3D4CC6CB-D860-48EE-94A1-04832DEE0658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99F0FA7D-F132-4EF3-AF15-07E78D9EBCFB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B95BACE3-82E4-4282-9164-330431C860ED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974A8961-8C3E-4F89-A798-8C08D9029C15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436F8117-FD73-422B-9BD3-7902448C72C5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709A49E1-1A7D-4391-B502-772416C0709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21315F96-EC33-464B-907C-638C7EF3D268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2" name="2 CuadroTexto">
          <a:extLst>
            <a:ext uri="{FF2B5EF4-FFF2-40B4-BE49-F238E27FC236}">
              <a16:creationId xmlns:a16="http://schemas.microsoft.com/office/drawing/2014/main" id="{87AE1263-9F17-4C4A-8C0A-ADA0C03B4ECC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54CEA5B6-31DA-49D2-9ED4-75B0C0817B17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4" name="2 CuadroTexto">
          <a:extLst>
            <a:ext uri="{FF2B5EF4-FFF2-40B4-BE49-F238E27FC236}">
              <a16:creationId xmlns:a16="http://schemas.microsoft.com/office/drawing/2014/main" id="{733B0D5B-BED9-47F9-86B4-DE08F7B2A78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B096F54B-7E58-49FA-B161-EE4BF7F64190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6" name="2 CuadroTexto">
          <a:extLst>
            <a:ext uri="{FF2B5EF4-FFF2-40B4-BE49-F238E27FC236}">
              <a16:creationId xmlns:a16="http://schemas.microsoft.com/office/drawing/2014/main" id="{733593DF-812C-44C0-BE38-4F9316E34319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3B00A184-B4FF-4DE7-BCB1-5E50A49E803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8" name="2 CuadroTexto">
          <a:extLst>
            <a:ext uri="{FF2B5EF4-FFF2-40B4-BE49-F238E27FC236}">
              <a16:creationId xmlns:a16="http://schemas.microsoft.com/office/drawing/2014/main" id="{B428DDA3-3716-41BF-B670-BAD771D85285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D9435FBA-D11A-448F-9706-FDABA9322BA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0" name="2 CuadroTexto">
          <a:extLst>
            <a:ext uri="{FF2B5EF4-FFF2-40B4-BE49-F238E27FC236}">
              <a16:creationId xmlns:a16="http://schemas.microsoft.com/office/drawing/2014/main" id="{C352B58C-6F54-4B55-B968-07106B39D76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C8411CF4-AE81-4455-887E-7D0E5BEFAD8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2" name="2 CuadroTexto">
          <a:extLst>
            <a:ext uri="{FF2B5EF4-FFF2-40B4-BE49-F238E27FC236}">
              <a16:creationId xmlns:a16="http://schemas.microsoft.com/office/drawing/2014/main" id="{BA874EEF-905B-4D3E-8776-1D66B84E0624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BF238CD5-2B9E-449B-AFE6-BB6B3DBE8778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4" name="2 CuadroTexto">
          <a:extLst>
            <a:ext uri="{FF2B5EF4-FFF2-40B4-BE49-F238E27FC236}">
              <a16:creationId xmlns:a16="http://schemas.microsoft.com/office/drawing/2014/main" id="{4BE161A8-1232-489E-B99C-1F4ED77C95B8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D72B3D02-D634-423E-ACB2-EB926B8505D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id="{D3940225-9BA3-492D-8E57-203DF097ED40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A4910729-DB72-4600-A857-7A550EDE24F0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8" name="2 CuadroTexto">
          <a:extLst>
            <a:ext uri="{FF2B5EF4-FFF2-40B4-BE49-F238E27FC236}">
              <a16:creationId xmlns:a16="http://schemas.microsoft.com/office/drawing/2014/main" id="{F8D3274C-7AA6-42DC-ABA5-ECA258CC662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33F2B216-74B4-4CEB-80EF-B2CB1F34B2B5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6B2EAECC-1096-4013-812D-7D0AD3BE9DA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1" name="2 CuadroTexto">
          <a:extLst>
            <a:ext uri="{FF2B5EF4-FFF2-40B4-BE49-F238E27FC236}">
              <a16:creationId xmlns:a16="http://schemas.microsoft.com/office/drawing/2014/main" id="{CE29C237-F8C6-4C58-A59C-1133ADF0261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2" name="2 CuadroTexto">
          <a:extLst>
            <a:ext uri="{FF2B5EF4-FFF2-40B4-BE49-F238E27FC236}">
              <a16:creationId xmlns:a16="http://schemas.microsoft.com/office/drawing/2014/main" id="{D32B0203-90AB-4E93-8A21-1BD9F7897013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4E60B869-918F-4BB9-8FF7-4B38A2C3DC53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4" name="2 CuadroTexto">
          <a:extLst>
            <a:ext uri="{FF2B5EF4-FFF2-40B4-BE49-F238E27FC236}">
              <a16:creationId xmlns:a16="http://schemas.microsoft.com/office/drawing/2014/main" id="{CD3843AD-09C0-42C2-A36A-2667127187C8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5" name="2 CuadroTexto">
          <a:extLst>
            <a:ext uri="{FF2B5EF4-FFF2-40B4-BE49-F238E27FC236}">
              <a16:creationId xmlns:a16="http://schemas.microsoft.com/office/drawing/2014/main" id="{D91A32C1-6D35-4654-8FBF-4DCA953A695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6" name="2 CuadroTexto">
          <a:extLst>
            <a:ext uri="{FF2B5EF4-FFF2-40B4-BE49-F238E27FC236}">
              <a16:creationId xmlns:a16="http://schemas.microsoft.com/office/drawing/2014/main" id="{F32F6E72-8C5F-48EB-AEA0-31042E8C1BE3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B634D97C-EFDD-4F0A-9637-34516CEB733B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8" name="2 CuadroTexto">
          <a:extLst>
            <a:ext uri="{FF2B5EF4-FFF2-40B4-BE49-F238E27FC236}">
              <a16:creationId xmlns:a16="http://schemas.microsoft.com/office/drawing/2014/main" id="{6CDA19FB-9F7C-4E7D-8A6D-CADC11E5A25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3524DD7D-54C2-494E-BC93-D512B1FC9C0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C36A8FA9-8397-4A05-95DB-E9F7C8C43AD2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1" name="2 CuadroTexto">
          <a:extLst>
            <a:ext uri="{FF2B5EF4-FFF2-40B4-BE49-F238E27FC236}">
              <a16:creationId xmlns:a16="http://schemas.microsoft.com/office/drawing/2014/main" id="{4273A815-0CAB-4468-B9E7-2CF432BEE0D9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2" name="2 CuadroTexto">
          <a:extLst>
            <a:ext uri="{FF2B5EF4-FFF2-40B4-BE49-F238E27FC236}">
              <a16:creationId xmlns:a16="http://schemas.microsoft.com/office/drawing/2014/main" id="{734D22F9-68D3-474D-B06E-F5372B478BCB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1D498FD4-14DA-4A54-97A7-624A89C2484D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4" name="2 CuadroTexto">
          <a:extLst>
            <a:ext uri="{FF2B5EF4-FFF2-40B4-BE49-F238E27FC236}">
              <a16:creationId xmlns:a16="http://schemas.microsoft.com/office/drawing/2014/main" id="{D3C0BE5B-C81D-40E6-B05B-87D8F3C4429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5" name="2 CuadroTexto">
          <a:extLst>
            <a:ext uri="{FF2B5EF4-FFF2-40B4-BE49-F238E27FC236}">
              <a16:creationId xmlns:a16="http://schemas.microsoft.com/office/drawing/2014/main" id="{AD049611-5CB2-48FF-AB38-391D412A2FF9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6" name="2 CuadroTexto">
          <a:extLst>
            <a:ext uri="{FF2B5EF4-FFF2-40B4-BE49-F238E27FC236}">
              <a16:creationId xmlns:a16="http://schemas.microsoft.com/office/drawing/2014/main" id="{92A97257-6595-4C7A-95F7-A0B5EA88DB8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E661AEED-2C4F-4E6C-AB1D-7FAE0B33E426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8" name="2 CuadroTexto">
          <a:extLst>
            <a:ext uri="{FF2B5EF4-FFF2-40B4-BE49-F238E27FC236}">
              <a16:creationId xmlns:a16="http://schemas.microsoft.com/office/drawing/2014/main" id="{0E531646-C850-4835-9085-ADAC9852E5E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9" name="2 CuadroTexto">
          <a:extLst>
            <a:ext uri="{FF2B5EF4-FFF2-40B4-BE49-F238E27FC236}">
              <a16:creationId xmlns:a16="http://schemas.microsoft.com/office/drawing/2014/main" id="{AA8424BF-E0E3-4D45-A487-789693D32FF5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0" name="2 CuadroTexto">
          <a:extLst>
            <a:ext uri="{FF2B5EF4-FFF2-40B4-BE49-F238E27FC236}">
              <a16:creationId xmlns:a16="http://schemas.microsoft.com/office/drawing/2014/main" id="{8B237883-ABF8-4C77-BF8C-E29B82BB073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6F84653F-585D-47BB-AB27-50179E5B1FF6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2" name="2 CuadroTexto">
          <a:extLst>
            <a:ext uri="{FF2B5EF4-FFF2-40B4-BE49-F238E27FC236}">
              <a16:creationId xmlns:a16="http://schemas.microsoft.com/office/drawing/2014/main" id="{C21F571F-8FF7-438F-9CEE-C288B3C1F62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A12D50EC-B79F-414A-8ECC-FE06D88C9158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4" name="2 CuadroTexto">
          <a:extLst>
            <a:ext uri="{FF2B5EF4-FFF2-40B4-BE49-F238E27FC236}">
              <a16:creationId xmlns:a16="http://schemas.microsoft.com/office/drawing/2014/main" id="{6D0D68CC-545F-4B8B-B1C6-6487A7E972D3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7A05D9E1-652A-471A-971E-5A3E3CD892C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6" name="2 CuadroTexto">
          <a:extLst>
            <a:ext uri="{FF2B5EF4-FFF2-40B4-BE49-F238E27FC236}">
              <a16:creationId xmlns:a16="http://schemas.microsoft.com/office/drawing/2014/main" id="{A81BA2D0-0536-49A7-ACD9-56345271F68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9472ECB0-F3B2-41F1-889B-A8E6F1705EA7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8" name="2 CuadroTexto">
          <a:extLst>
            <a:ext uri="{FF2B5EF4-FFF2-40B4-BE49-F238E27FC236}">
              <a16:creationId xmlns:a16="http://schemas.microsoft.com/office/drawing/2014/main" id="{D0FBA26C-272F-42E7-8F8A-EDACC610774B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BCF5F8C1-F860-4045-BAF7-F0FA6747CAE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0" name="2 CuadroTexto">
          <a:extLst>
            <a:ext uri="{FF2B5EF4-FFF2-40B4-BE49-F238E27FC236}">
              <a16:creationId xmlns:a16="http://schemas.microsoft.com/office/drawing/2014/main" id="{48BECAC2-68A9-4513-A9D1-BD68209E1ECB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91B5B953-7FCE-4466-ACB1-3B90F99074E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2" name="2 CuadroTexto">
          <a:extLst>
            <a:ext uri="{FF2B5EF4-FFF2-40B4-BE49-F238E27FC236}">
              <a16:creationId xmlns:a16="http://schemas.microsoft.com/office/drawing/2014/main" id="{3599CFFE-C8A4-47DC-865A-89A4CBFE62A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D727517D-14B7-44ED-90A8-D86AEAF74F09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4" name="2 CuadroTexto">
          <a:extLst>
            <a:ext uri="{FF2B5EF4-FFF2-40B4-BE49-F238E27FC236}">
              <a16:creationId xmlns:a16="http://schemas.microsoft.com/office/drawing/2014/main" id="{1657573F-104A-4054-BDF1-03985C9EAC2B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8B79E9C7-BE75-4608-ACC7-75A6D0FBEF6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6" name="2 CuadroTexto">
          <a:extLst>
            <a:ext uri="{FF2B5EF4-FFF2-40B4-BE49-F238E27FC236}">
              <a16:creationId xmlns:a16="http://schemas.microsoft.com/office/drawing/2014/main" id="{02ED6115-AE7E-4807-BEDD-10BAAB7444C2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7" name="2 CuadroTexto">
          <a:extLst>
            <a:ext uri="{FF2B5EF4-FFF2-40B4-BE49-F238E27FC236}">
              <a16:creationId xmlns:a16="http://schemas.microsoft.com/office/drawing/2014/main" id="{455FBF6E-2F89-4442-9F6D-9F8B4A81D565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8" name="2 CuadroTexto">
          <a:extLst>
            <a:ext uri="{FF2B5EF4-FFF2-40B4-BE49-F238E27FC236}">
              <a16:creationId xmlns:a16="http://schemas.microsoft.com/office/drawing/2014/main" id="{C5F861AA-9648-4C06-844B-D88275F65B0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6966CEB8-6936-403F-B6F8-AE0395A04818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611E5639-0DE5-4DFC-8B2F-1091495E3C1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1" name="2 CuadroTexto">
          <a:extLst>
            <a:ext uri="{FF2B5EF4-FFF2-40B4-BE49-F238E27FC236}">
              <a16:creationId xmlns:a16="http://schemas.microsoft.com/office/drawing/2014/main" id="{408D41E8-971F-4796-BE3C-69A4B20574D8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2" name="2 CuadroTexto">
          <a:extLst>
            <a:ext uri="{FF2B5EF4-FFF2-40B4-BE49-F238E27FC236}">
              <a16:creationId xmlns:a16="http://schemas.microsoft.com/office/drawing/2014/main" id="{B02095EC-F8D4-4664-BEDF-1A0F78FB8A1D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7816227A-65D7-44CF-BD49-B7A4A7F93F90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4" name="2 CuadroTexto">
          <a:extLst>
            <a:ext uri="{FF2B5EF4-FFF2-40B4-BE49-F238E27FC236}">
              <a16:creationId xmlns:a16="http://schemas.microsoft.com/office/drawing/2014/main" id="{1EE9B112-8486-4CD9-A76B-977D538E02C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5" name="2 CuadroTexto">
          <a:extLst>
            <a:ext uri="{FF2B5EF4-FFF2-40B4-BE49-F238E27FC236}">
              <a16:creationId xmlns:a16="http://schemas.microsoft.com/office/drawing/2014/main" id="{0A17077A-4D07-4997-B095-E66450D5395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DC7306E2-1A61-4C61-985C-A22247AA8322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A40B8DD3-DAFD-43BC-BB17-3F386842E95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8" name="2 CuadroTexto">
          <a:extLst>
            <a:ext uri="{FF2B5EF4-FFF2-40B4-BE49-F238E27FC236}">
              <a16:creationId xmlns:a16="http://schemas.microsoft.com/office/drawing/2014/main" id="{63020E88-FB0D-47E9-8981-C3C927B401D0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9" name="2 CuadroTexto">
          <a:extLst>
            <a:ext uri="{FF2B5EF4-FFF2-40B4-BE49-F238E27FC236}">
              <a16:creationId xmlns:a16="http://schemas.microsoft.com/office/drawing/2014/main" id="{299226AB-BC65-4D16-91A9-8503D5365FA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68DAB8C6-505D-42AC-9700-BB39E341B7DB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24B3DE30-9BDE-4C48-9A09-E9060F65C8CB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14FC831-8B2B-47F9-B557-7C13CC68FA3C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3" name="2 CuadroTexto">
          <a:extLst>
            <a:ext uri="{FF2B5EF4-FFF2-40B4-BE49-F238E27FC236}">
              <a16:creationId xmlns:a16="http://schemas.microsoft.com/office/drawing/2014/main" id="{FF80E8C4-8A5B-46C5-A292-B5E8A62701AB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7A25188D-A34F-4AF0-BDCF-F904B9C4F572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5" name="2 CuadroTexto">
          <a:extLst>
            <a:ext uri="{FF2B5EF4-FFF2-40B4-BE49-F238E27FC236}">
              <a16:creationId xmlns:a16="http://schemas.microsoft.com/office/drawing/2014/main" id="{64B56362-9D9A-4FB3-AB50-1B6DCCACDF00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6" name="2 CuadroTexto">
          <a:extLst>
            <a:ext uri="{FF2B5EF4-FFF2-40B4-BE49-F238E27FC236}">
              <a16:creationId xmlns:a16="http://schemas.microsoft.com/office/drawing/2014/main" id="{4BF61FE3-9920-477B-95D5-8F2A71004093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8BDAD8C4-2CA3-46A0-A703-D6BF4EFEE72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98F85A2F-4888-4DA5-B91A-4602FEAB32BB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9" name="2 CuadroTexto">
          <a:extLst>
            <a:ext uri="{FF2B5EF4-FFF2-40B4-BE49-F238E27FC236}">
              <a16:creationId xmlns:a16="http://schemas.microsoft.com/office/drawing/2014/main" id="{4BA321A8-8F91-4801-AB1F-296B4DAD9F7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C96A3F10-4C17-4374-B4D5-0C5E97795B3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CB91AA46-693E-4425-9C3C-03C15608855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331C5A83-52E8-45E5-98B2-A0CC8CE5EFB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3" name="2 CuadroTexto">
          <a:extLst>
            <a:ext uri="{FF2B5EF4-FFF2-40B4-BE49-F238E27FC236}">
              <a16:creationId xmlns:a16="http://schemas.microsoft.com/office/drawing/2014/main" id="{FD4571C4-91C4-4109-87AE-B0A891296C06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A6893952-CC3D-45CF-A789-5691B1A2C076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B4452430-CE6A-4F77-9BCC-C3A8F360A4B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858E81A3-31F5-4759-B173-E292D7003E8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7" name="2 CuadroTexto">
          <a:extLst>
            <a:ext uri="{FF2B5EF4-FFF2-40B4-BE49-F238E27FC236}">
              <a16:creationId xmlns:a16="http://schemas.microsoft.com/office/drawing/2014/main" id="{4C2D4E2E-936A-406E-BD78-11B80EECBA84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F3D7B8DA-3AD9-4662-9A48-7302AAE39C2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9" name="2 CuadroTexto">
          <a:extLst>
            <a:ext uri="{FF2B5EF4-FFF2-40B4-BE49-F238E27FC236}">
              <a16:creationId xmlns:a16="http://schemas.microsoft.com/office/drawing/2014/main" id="{79C527AB-97CD-4C2D-95A2-ECDD131D302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C3AB9B5E-4D35-46E0-ABCE-62925DAF80B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1" name="2 CuadroTexto">
          <a:extLst>
            <a:ext uri="{FF2B5EF4-FFF2-40B4-BE49-F238E27FC236}">
              <a16:creationId xmlns:a16="http://schemas.microsoft.com/office/drawing/2014/main" id="{2E120422-3A14-4727-A328-A59172A1D38C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BDDFC1A9-17E3-4E82-A466-A84858F0CFC8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4DF171C8-2022-4D13-86CA-32989753DD73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4" name="2 CuadroTexto">
          <a:extLst>
            <a:ext uri="{FF2B5EF4-FFF2-40B4-BE49-F238E27FC236}">
              <a16:creationId xmlns:a16="http://schemas.microsoft.com/office/drawing/2014/main" id="{678C5BCF-FB03-427B-96BB-FAFB01B209C2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5" name="2 CuadroTexto">
          <a:extLst>
            <a:ext uri="{FF2B5EF4-FFF2-40B4-BE49-F238E27FC236}">
              <a16:creationId xmlns:a16="http://schemas.microsoft.com/office/drawing/2014/main" id="{3E16EA91-5BCC-4FAF-A712-09603CC0C948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6" name="2 CuadroTexto">
          <a:extLst>
            <a:ext uri="{FF2B5EF4-FFF2-40B4-BE49-F238E27FC236}">
              <a16:creationId xmlns:a16="http://schemas.microsoft.com/office/drawing/2014/main" id="{3716A428-E064-4EED-AE4A-7560953C3A22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4DF47D68-C90A-4A49-A5C4-DE6DBBD5D68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131F851E-B0DF-4906-BCB9-7EAB3ECC89A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9" name="2 CuadroTexto">
          <a:extLst>
            <a:ext uri="{FF2B5EF4-FFF2-40B4-BE49-F238E27FC236}">
              <a16:creationId xmlns:a16="http://schemas.microsoft.com/office/drawing/2014/main" id="{555A8B50-5173-4AC6-84EE-D0C0E05C883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80" name="2 CuadroTexto">
          <a:extLst>
            <a:ext uri="{FF2B5EF4-FFF2-40B4-BE49-F238E27FC236}">
              <a16:creationId xmlns:a16="http://schemas.microsoft.com/office/drawing/2014/main" id="{B455D28D-F029-46CD-B9DC-8689E6DEC3B0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BC141EB5-4B61-4A2C-9682-44CC49094659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47229002-FCE0-47AC-A090-F87B68C53F0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E3D7B16E-41BA-4C87-80E5-3DEF4FA4967D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55FDE0D0-6FB6-4345-9BB7-307E46551CA1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85" name="2 CuadroTexto">
          <a:extLst>
            <a:ext uri="{FF2B5EF4-FFF2-40B4-BE49-F238E27FC236}">
              <a16:creationId xmlns:a16="http://schemas.microsoft.com/office/drawing/2014/main" id="{71C5EFF5-BF36-47F0-9C79-212E3F99077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7E0E30CD-1DA6-44A9-AAEF-6B7A07FB9B0C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87" name="2 CuadroTexto">
          <a:extLst>
            <a:ext uri="{FF2B5EF4-FFF2-40B4-BE49-F238E27FC236}">
              <a16:creationId xmlns:a16="http://schemas.microsoft.com/office/drawing/2014/main" id="{247822CA-9826-4D45-A630-7A0F7F79BF40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D1AC1738-1F86-4A93-A4A5-5B02E2BED223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89" name="2 CuadroTexto">
          <a:extLst>
            <a:ext uri="{FF2B5EF4-FFF2-40B4-BE49-F238E27FC236}">
              <a16:creationId xmlns:a16="http://schemas.microsoft.com/office/drawing/2014/main" id="{F7BC226F-F931-439E-86FD-A3D61F9F66F8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8BF79E2E-1E77-4AEA-92DA-EE7F1CDB9176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91" name="2 CuadroTexto">
          <a:extLst>
            <a:ext uri="{FF2B5EF4-FFF2-40B4-BE49-F238E27FC236}">
              <a16:creationId xmlns:a16="http://schemas.microsoft.com/office/drawing/2014/main" id="{DF0833AA-16EB-4C57-BB91-6E34B5CB710D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92" name="2 CuadroTexto">
          <a:extLst>
            <a:ext uri="{FF2B5EF4-FFF2-40B4-BE49-F238E27FC236}">
              <a16:creationId xmlns:a16="http://schemas.microsoft.com/office/drawing/2014/main" id="{D059B393-C010-4B07-A7FC-DF08FE3DAFA5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5A562FE7-86B2-4288-95E4-86AEB246B64E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4FF68CBB-A063-479A-9BB3-6A5E55F13AA9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95" name="2 CuadroTexto">
          <a:extLst>
            <a:ext uri="{FF2B5EF4-FFF2-40B4-BE49-F238E27FC236}">
              <a16:creationId xmlns:a16="http://schemas.microsoft.com/office/drawing/2014/main" id="{E3AD641E-D438-4D6E-BC61-183154E8E4B7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96" name="2 CuadroTexto">
          <a:extLst>
            <a:ext uri="{FF2B5EF4-FFF2-40B4-BE49-F238E27FC236}">
              <a16:creationId xmlns:a16="http://schemas.microsoft.com/office/drawing/2014/main" id="{853DB606-F571-40AE-8014-9B8CBA5C2326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7B017012-1014-483D-9347-A1410D465783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92645FCC-AE93-45A1-8B79-DE0771D71123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99" name="2 CuadroTexto">
          <a:extLst>
            <a:ext uri="{FF2B5EF4-FFF2-40B4-BE49-F238E27FC236}">
              <a16:creationId xmlns:a16="http://schemas.microsoft.com/office/drawing/2014/main" id="{8F64BFEB-32AF-4206-A6E3-66C8BD737276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00" name="2 CuadroTexto">
          <a:extLst>
            <a:ext uri="{FF2B5EF4-FFF2-40B4-BE49-F238E27FC236}">
              <a16:creationId xmlns:a16="http://schemas.microsoft.com/office/drawing/2014/main" id="{53341CD7-10FE-4C9B-BA62-5F94382C5636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A0B1ECB4-B595-4E77-A164-696FBF0B73EB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34536606-7326-47C6-AB24-200709181D8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03" name="2 CuadroTexto">
          <a:extLst>
            <a:ext uri="{FF2B5EF4-FFF2-40B4-BE49-F238E27FC236}">
              <a16:creationId xmlns:a16="http://schemas.microsoft.com/office/drawing/2014/main" id="{42EBDD77-45EE-445A-96E3-B3D1B9B89160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04" name="2 CuadroTexto">
          <a:extLst>
            <a:ext uri="{FF2B5EF4-FFF2-40B4-BE49-F238E27FC236}">
              <a16:creationId xmlns:a16="http://schemas.microsoft.com/office/drawing/2014/main" id="{565C9AAB-31D4-417F-B21A-F97ADD2B0588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6428988C-579C-4E0F-9BB2-5AF98679D0CF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CFD3B574-037A-477E-8203-82D118BEEF4B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07" name="2 CuadroTexto">
          <a:extLst>
            <a:ext uri="{FF2B5EF4-FFF2-40B4-BE49-F238E27FC236}">
              <a16:creationId xmlns:a16="http://schemas.microsoft.com/office/drawing/2014/main" id="{21581A10-4538-4673-9722-E228E3C479DA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08" name="2 CuadroTexto">
          <a:extLst>
            <a:ext uri="{FF2B5EF4-FFF2-40B4-BE49-F238E27FC236}">
              <a16:creationId xmlns:a16="http://schemas.microsoft.com/office/drawing/2014/main" id="{70F5F0CA-7BBB-4586-BB20-9EA88B028118}"/>
            </a:ext>
          </a:extLst>
        </xdr:cNvPr>
        <xdr:cNvSpPr txBox="1"/>
      </xdr:nvSpPr>
      <xdr:spPr>
        <a:xfrm>
          <a:off x="0" y="73075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2" name="2 CuadroTexto">
          <a:extLst>
            <a:ext uri="{FF2B5EF4-FFF2-40B4-BE49-F238E27FC236}">
              <a16:creationId xmlns:a16="http://schemas.microsoft.com/office/drawing/2014/main" id="{831DEA1F-1226-410E-AB4D-205655F54742}"/>
            </a:ext>
          </a:extLst>
        </xdr:cNvPr>
        <xdr:cNvSpPr txBox="1"/>
      </xdr:nvSpPr>
      <xdr:spPr>
        <a:xfrm>
          <a:off x="0" y="119862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44FE4314-C322-4923-9471-3323733739A5}"/>
            </a:ext>
          </a:extLst>
        </xdr:cNvPr>
        <xdr:cNvSpPr txBox="1"/>
      </xdr:nvSpPr>
      <xdr:spPr>
        <a:xfrm>
          <a:off x="0" y="119862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9D710978-E576-453F-BAA7-077774638F00}"/>
            </a:ext>
          </a:extLst>
        </xdr:cNvPr>
        <xdr:cNvSpPr txBox="1"/>
      </xdr:nvSpPr>
      <xdr:spPr>
        <a:xfrm>
          <a:off x="0" y="119862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5" name="2 CuadroTexto">
          <a:extLst>
            <a:ext uri="{FF2B5EF4-FFF2-40B4-BE49-F238E27FC236}">
              <a16:creationId xmlns:a16="http://schemas.microsoft.com/office/drawing/2014/main" id="{AFFB20CA-652C-41BB-ADED-0D91CD566948}"/>
            </a:ext>
          </a:extLst>
        </xdr:cNvPr>
        <xdr:cNvSpPr txBox="1"/>
      </xdr:nvSpPr>
      <xdr:spPr>
        <a:xfrm>
          <a:off x="0" y="119862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16" name="2 CuadroTexto">
          <a:extLst>
            <a:ext uri="{FF2B5EF4-FFF2-40B4-BE49-F238E27FC236}">
              <a16:creationId xmlns:a16="http://schemas.microsoft.com/office/drawing/2014/main" id="{8DE495A5-EAFC-4753-9BB4-292C0D0FA97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76C8CB2D-FF9B-47D6-877F-45A3A6B7D9A1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13AC65C2-6168-4813-BA40-11A578D3F19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EEA2978C-0E0A-4A92-BB4A-FF3E5CC882B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0" name="2 CuadroTexto">
          <a:extLst>
            <a:ext uri="{FF2B5EF4-FFF2-40B4-BE49-F238E27FC236}">
              <a16:creationId xmlns:a16="http://schemas.microsoft.com/office/drawing/2014/main" id="{B714CF56-F4FC-4AA4-B6D7-DCBE91FA9F7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1B0B69CD-C6C9-427C-A53C-E76F7109595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2" name="2 CuadroTexto">
          <a:extLst>
            <a:ext uri="{FF2B5EF4-FFF2-40B4-BE49-F238E27FC236}">
              <a16:creationId xmlns:a16="http://schemas.microsoft.com/office/drawing/2014/main" id="{1B2B8278-A8E6-4E4C-8594-B8C0CC877FA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3" name="2 CuadroTexto">
          <a:extLst>
            <a:ext uri="{FF2B5EF4-FFF2-40B4-BE49-F238E27FC236}">
              <a16:creationId xmlns:a16="http://schemas.microsoft.com/office/drawing/2014/main" id="{C68225E2-73E8-4565-A388-309D194DBA6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3E9E6C16-7AB5-4061-9664-460082018EA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5" name="2 CuadroTexto">
          <a:extLst>
            <a:ext uri="{FF2B5EF4-FFF2-40B4-BE49-F238E27FC236}">
              <a16:creationId xmlns:a16="http://schemas.microsoft.com/office/drawing/2014/main" id="{3DD98AB7-B273-404D-9796-8B54E8613FB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6" name="2 CuadroTexto">
          <a:extLst>
            <a:ext uri="{FF2B5EF4-FFF2-40B4-BE49-F238E27FC236}">
              <a16:creationId xmlns:a16="http://schemas.microsoft.com/office/drawing/2014/main" id="{DFB1BD4B-4D30-4A87-825E-347A5C01E381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7" name="2 CuadroTexto">
          <a:extLst>
            <a:ext uri="{FF2B5EF4-FFF2-40B4-BE49-F238E27FC236}">
              <a16:creationId xmlns:a16="http://schemas.microsoft.com/office/drawing/2014/main" id="{A03414A3-CD96-42FC-925E-C12F1641452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19A5A631-C83F-49CD-9B6A-4D1E1E85473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C12C33E-9B8A-47B4-9BB4-6B39CA07895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0" name="2 CuadroTexto">
          <a:extLst>
            <a:ext uri="{FF2B5EF4-FFF2-40B4-BE49-F238E27FC236}">
              <a16:creationId xmlns:a16="http://schemas.microsoft.com/office/drawing/2014/main" id="{2A14946E-A134-463F-AD8C-0927E29272E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1" name="2 CuadroTexto">
          <a:extLst>
            <a:ext uri="{FF2B5EF4-FFF2-40B4-BE49-F238E27FC236}">
              <a16:creationId xmlns:a16="http://schemas.microsoft.com/office/drawing/2014/main" id="{865B5DF5-30AE-48B0-8583-BD2456B9C78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D2CB26A0-03F0-4F47-B3F8-E6FBC7924DF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3" name="2 CuadroTexto">
          <a:extLst>
            <a:ext uri="{FF2B5EF4-FFF2-40B4-BE49-F238E27FC236}">
              <a16:creationId xmlns:a16="http://schemas.microsoft.com/office/drawing/2014/main" id="{644442C5-1EF5-42CA-92CB-27655E8BD95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B13913D1-5008-45D5-988C-CA392947835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5" name="2 CuadroTexto">
          <a:extLst>
            <a:ext uri="{FF2B5EF4-FFF2-40B4-BE49-F238E27FC236}">
              <a16:creationId xmlns:a16="http://schemas.microsoft.com/office/drawing/2014/main" id="{BB4236AE-4D5D-47B1-90B5-6EE1E229946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F9D492DE-F3E4-42C8-A5BD-F41E24D924A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37" name="2 CuadroTexto">
          <a:extLst>
            <a:ext uri="{FF2B5EF4-FFF2-40B4-BE49-F238E27FC236}">
              <a16:creationId xmlns:a16="http://schemas.microsoft.com/office/drawing/2014/main" id="{D4127820-3EA4-4D2E-8242-C047594AC8CD}"/>
            </a:ext>
          </a:extLst>
        </xdr:cNvPr>
        <xdr:cNvSpPr txBox="1"/>
      </xdr:nvSpPr>
      <xdr:spPr>
        <a:xfrm>
          <a:off x="0" y="119862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38" name="2 CuadroTexto">
          <a:extLst>
            <a:ext uri="{FF2B5EF4-FFF2-40B4-BE49-F238E27FC236}">
              <a16:creationId xmlns:a16="http://schemas.microsoft.com/office/drawing/2014/main" id="{0701774B-9F27-4BEE-B6BB-0834E3B73A5D}"/>
            </a:ext>
          </a:extLst>
        </xdr:cNvPr>
        <xdr:cNvSpPr txBox="1"/>
      </xdr:nvSpPr>
      <xdr:spPr>
        <a:xfrm>
          <a:off x="0" y="119862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7CE2C16E-5822-4403-9C59-7F3556EEFA93}"/>
            </a:ext>
          </a:extLst>
        </xdr:cNvPr>
        <xdr:cNvSpPr txBox="1"/>
      </xdr:nvSpPr>
      <xdr:spPr>
        <a:xfrm>
          <a:off x="0" y="119862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E88D6FA0-CE99-4DAD-BADB-412C7F0FEAC5}"/>
            </a:ext>
          </a:extLst>
        </xdr:cNvPr>
        <xdr:cNvSpPr txBox="1"/>
      </xdr:nvSpPr>
      <xdr:spPr>
        <a:xfrm>
          <a:off x="0" y="119862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8BE10B62-1AAF-4675-BE62-B5677D6A8561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2" name="2 CuadroTexto">
          <a:extLst>
            <a:ext uri="{FF2B5EF4-FFF2-40B4-BE49-F238E27FC236}">
              <a16:creationId xmlns:a16="http://schemas.microsoft.com/office/drawing/2014/main" id="{3458A14D-96FB-4142-86D2-86D29A753D8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3" name="2 CuadroTexto">
          <a:extLst>
            <a:ext uri="{FF2B5EF4-FFF2-40B4-BE49-F238E27FC236}">
              <a16:creationId xmlns:a16="http://schemas.microsoft.com/office/drawing/2014/main" id="{811FC39F-F8E1-4A82-B861-4AF8AB0FB7D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7497A185-1F32-4500-A315-78CAD77BA6A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C89B5A4B-7215-48A1-94F7-2F5FB3ACB1C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6" name="2 CuadroTexto">
          <a:extLst>
            <a:ext uri="{FF2B5EF4-FFF2-40B4-BE49-F238E27FC236}">
              <a16:creationId xmlns:a16="http://schemas.microsoft.com/office/drawing/2014/main" id="{CAF35708-C07B-4106-877C-ACF9B52392A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7" name="2 CuadroTexto">
          <a:extLst>
            <a:ext uri="{FF2B5EF4-FFF2-40B4-BE49-F238E27FC236}">
              <a16:creationId xmlns:a16="http://schemas.microsoft.com/office/drawing/2014/main" id="{00E6A81D-F73C-4B57-823B-C50781C8211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E6B9C568-B147-421F-8D6B-2FA677C7B8B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4484F63D-08E9-42EF-A838-759DC3947AD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0" name="2 CuadroTexto">
          <a:extLst>
            <a:ext uri="{FF2B5EF4-FFF2-40B4-BE49-F238E27FC236}">
              <a16:creationId xmlns:a16="http://schemas.microsoft.com/office/drawing/2014/main" id="{EDAA0D2B-29A6-4788-BBEC-83E5A932DE0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1" name="2 CuadroTexto">
          <a:extLst>
            <a:ext uri="{FF2B5EF4-FFF2-40B4-BE49-F238E27FC236}">
              <a16:creationId xmlns:a16="http://schemas.microsoft.com/office/drawing/2014/main" id="{C927F01A-E4C6-4E99-8EE3-50323C000E2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2" name="2 CuadroTexto">
          <a:extLst>
            <a:ext uri="{FF2B5EF4-FFF2-40B4-BE49-F238E27FC236}">
              <a16:creationId xmlns:a16="http://schemas.microsoft.com/office/drawing/2014/main" id="{0E196751-3B7F-42B2-87C5-C7B557D1A70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E2396283-81E8-4CBF-8FF8-25A12FC6A5D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4" name="2 CuadroTexto">
          <a:extLst>
            <a:ext uri="{FF2B5EF4-FFF2-40B4-BE49-F238E27FC236}">
              <a16:creationId xmlns:a16="http://schemas.microsoft.com/office/drawing/2014/main" id="{D858F787-20F8-4996-AFDE-FA51DF12969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5" name="2 CuadroTexto">
          <a:extLst>
            <a:ext uri="{FF2B5EF4-FFF2-40B4-BE49-F238E27FC236}">
              <a16:creationId xmlns:a16="http://schemas.microsoft.com/office/drawing/2014/main" id="{7E8D0CE9-AFBD-4DEC-B6DF-CF28C66436F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ADF6FC97-F42B-4269-BB72-97622FF7326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A3DA523F-25CE-462D-9221-4B4BA50147F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8" name="2 CuadroTexto">
          <a:extLst>
            <a:ext uri="{FF2B5EF4-FFF2-40B4-BE49-F238E27FC236}">
              <a16:creationId xmlns:a16="http://schemas.microsoft.com/office/drawing/2014/main" id="{B5D0D917-E6D0-4594-9C58-6822FE237D11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9" name="2 CuadroTexto">
          <a:extLst>
            <a:ext uri="{FF2B5EF4-FFF2-40B4-BE49-F238E27FC236}">
              <a16:creationId xmlns:a16="http://schemas.microsoft.com/office/drawing/2014/main" id="{BF7A7602-B658-42F1-BDA6-C7E727213B9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CD131D99-3FFE-4C51-B232-238DAE50A3C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848D514D-EF6A-4FC5-88E4-24A2641BF32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CD771EFC-5ADD-47B5-97E8-E61E72E7FCD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3" name="2 CuadroTexto">
          <a:extLst>
            <a:ext uri="{FF2B5EF4-FFF2-40B4-BE49-F238E27FC236}">
              <a16:creationId xmlns:a16="http://schemas.microsoft.com/office/drawing/2014/main" id="{CD590BA9-5AE0-4C72-913D-D36383A0D22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4" name="2 CuadroTexto">
          <a:extLst>
            <a:ext uri="{FF2B5EF4-FFF2-40B4-BE49-F238E27FC236}">
              <a16:creationId xmlns:a16="http://schemas.microsoft.com/office/drawing/2014/main" id="{730CB31F-7CB4-43D2-978D-0BD76635F24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6A65D040-6C0E-4C10-BF2C-F09B97FFAFF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4DED9671-D5C2-4939-B9C9-E657FF9746E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7" name="2 CuadroTexto">
          <a:extLst>
            <a:ext uri="{FF2B5EF4-FFF2-40B4-BE49-F238E27FC236}">
              <a16:creationId xmlns:a16="http://schemas.microsoft.com/office/drawing/2014/main" id="{DE5E8C58-CFEA-44DC-BE97-0A1DE2B2220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8" name="2 CuadroTexto">
          <a:extLst>
            <a:ext uri="{FF2B5EF4-FFF2-40B4-BE49-F238E27FC236}">
              <a16:creationId xmlns:a16="http://schemas.microsoft.com/office/drawing/2014/main" id="{A226F36D-F26E-49D0-B40F-65274F9505A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6C963392-58C0-4EEB-B07C-F6C374BD459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938ECB0-F66F-4EA5-A078-3CDF2D610D0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1" name="2 CuadroTexto">
          <a:extLst>
            <a:ext uri="{FF2B5EF4-FFF2-40B4-BE49-F238E27FC236}">
              <a16:creationId xmlns:a16="http://schemas.microsoft.com/office/drawing/2014/main" id="{A963EB02-9B08-47A3-8C76-CB466E69FA7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2" name="2 CuadroTexto">
          <a:extLst>
            <a:ext uri="{FF2B5EF4-FFF2-40B4-BE49-F238E27FC236}">
              <a16:creationId xmlns:a16="http://schemas.microsoft.com/office/drawing/2014/main" id="{BC2571BB-C448-432B-A0E2-EA853527CC0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EF62D488-CC10-4665-9100-702862785B0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24630B42-22E8-4302-BB83-A252316FCF9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5" name="2 CuadroTexto">
          <a:extLst>
            <a:ext uri="{FF2B5EF4-FFF2-40B4-BE49-F238E27FC236}">
              <a16:creationId xmlns:a16="http://schemas.microsoft.com/office/drawing/2014/main" id="{6E97ADF6-F0DB-4CDB-87D0-6EAAFDD6322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6" name="2 CuadroTexto">
          <a:extLst>
            <a:ext uri="{FF2B5EF4-FFF2-40B4-BE49-F238E27FC236}">
              <a16:creationId xmlns:a16="http://schemas.microsoft.com/office/drawing/2014/main" id="{45DC02F9-C46D-4E3F-B0B1-05EA01FF1EF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AA6C7801-E2B4-4FDF-B554-A7A492A4E93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2C01E4A6-5EF2-4714-BB60-9FDC06167CC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9" name="2 CuadroTexto">
          <a:extLst>
            <a:ext uri="{FF2B5EF4-FFF2-40B4-BE49-F238E27FC236}">
              <a16:creationId xmlns:a16="http://schemas.microsoft.com/office/drawing/2014/main" id="{093BE00D-9D1D-4621-B645-A522957FF09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0" name="2 CuadroTexto">
          <a:extLst>
            <a:ext uri="{FF2B5EF4-FFF2-40B4-BE49-F238E27FC236}">
              <a16:creationId xmlns:a16="http://schemas.microsoft.com/office/drawing/2014/main" id="{E7F43937-02C3-4471-9526-9211BA5DE1D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B218E841-E1E5-4644-AB89-38D1AFD7233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E6D66099-4250-4437-803A-5C40BC6A819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3" name="2 CuadroTexto">
          <a:extLst>
            <a:ext uri="{FF2B5EF4-FFF2-40B4-BE49-F238E27FC236}">
              <a16:creationId xmlns:a16="http://schemas.microsoft.com/office/drawing/2014/main" id="{B918C5B4-D63F-4DB7-8233-15CFDE28B97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4" name="2 CuadroTexto">
          <a:extLst>
            <a:ext uri="{FF2B5EF4-FFF2-40B4-BE49-F238E27FC236}">
              <a16:creationId xmlns:a16="http://schemas.microsoft.com/office/drawing/2014/main" id="{5D1F5796-068D-46F4-B8D8-62A1CA6FA7F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B27BAB22-6C5F-4033-B79D-3FBBE25D1EC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F2B32603-193C-4342-9293-97E2867B397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7" name="2 CuadroTexto">
          <a:extLst>
            <a:ext uri="{FF2B5EF4-FFF2-40B4-BE49-F238E27FC236}">
              <a16:creationId xmlns:a16="http://schemas.microsoft.com/office/drawing/2014/main" id="{936C4728-B948-4D42-A2A2-404616D9B95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8" name="2 CuadroTexto">
          <a:extLst>
            <a:ext uri="{FF2B5EF4-FFF2-40B4-BE49-F238E27FC236}">
              <a16:creationId xmlns:a16="http://schemas.microsoft.com/office/drawing/2014/main" id="{EAE8D30F-68CC-4F7E-9120-EFEE51A9C10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4680D483-8D42-465D-9B20-C0C7DDB0D3A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4A4D1B0-F66D-4758-A691-A053F535695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1" name="2 CuadroTexto">
          <a:extLst>
            <a:ext uri="{FF2B5EF4-FFF2-40B4-BE49-F238E27FC236}">
              <a16:creationId xmlns:a16="http://schemas.microsoft.com/office/drawing/2014/main" id="{2891E2C3-82FC-4D37-BAD1-ED8A9055C35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0AFC87AC-DEB2-4689-86AA-A73810123B3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8DC64357-37C1-464A-8771-179EEF4C857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4" name="2 CuadroTexto">
          <a:extLst>
            <a:ext uri="{FF2B5EF4-FFF2-40B4-BE49-F238E27FC236}">
              <a16:creationId xmlns:a16="http://schemas.microsoft.com/office/drawing/2014/main" id="{82D6D353-65DF-438D-964C-6A5384AC742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5" name="2 CuadroTexto">
          <a:extLst>
            <a:ext uri="{FF2B5EF4-FFF2-40B4-BE49-F238E27FC236}">
              <a16:creationId xmlns:a16="http://schemas.microsoft.com/office/drawing/2014/main" id="{0B6F73A1-89DD-41F1-991A-72266D84032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6" name="2 CuadroTexto">
          <a:extLst>
            <a:ext uri="{FF2B5EF4-FFF2-40B4-BE49-F238E27FC236}">
              <a16:creationId xmlns:a16="http://schemas.microsoft.com/office/drawing/2014/main" id="{F61886D5-4C12-42C5-9012-BDF4373C4AA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E6669006-27EE-44A9-A23D-B92CB17CD64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8" name="2 CuadroTexto">
          <a:extLst>
            <a:ext uri="{FF2B5EF4-FFF2-40B4-BE49-F238E27FC236}">
              <a16:creationId xmlns:a16="http://schemas.microsoft.com/office/drawing/2014/main" id="{813900EB-14EE-4DCD-9D16-2711430BBB3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9" name="2 CuadroTexto">
          <a:extLst>
            <a:ext uri="{FF2B5EF4-FFF2-40B4-BE49-F238E27FC236}">
              <a16:creationId xmlns:a16="http://schemas.microsoft.com/office/drawing/2014/main" id="{00A81181-A532-4761-9E63-C6297E9F3191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0" name="2 CuadroTexto">
          <a:extLst>
            <a:ext uri="{FF2B5EF4-FFF2-40B4-BE49-F238E27FC236}">
              <a16:creationId xmlns:a16="http://schemas.microsoft.com/office/drawing/2014/main" id="{9C4A0EF7-6354-4383-B985-E0790EABE0A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E1DCFDD2-CD21-4B06-B7E0-A7ABB358854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2" name="2 CuadroTexto">
          <a:extLst>
            <a:ext uri="{FF2B5EF4-FFF2-40B4-BE49-F238E27FC236}">
              <a16:creationId xmlns:a16="http://schemas.microsoft.com/office/drawing/2014/main" id="{79172B26-F4BE-4E86-ADEC-FC2CB7C6F32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438D5E4F-EE6F-45E0-9D03-E9C17A73982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4" name="2 CuadroTexto">
          <a:extLst>
            <a:ext uri="{FF2B5EF4-FFF2-40B4-BE49-F238E27FC236}">
              <a16:creationId xmlns:a16="http://schemas.microsoft.com/office/drawing/2014/main" id="{91456F34-F2AC-4989-8C7C-085DC4218AB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5326E0F3-7ABA-45C1-91DE-B325146638F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6" name="2 CuadroTexto">
          <a:extLst>
            <a:ext uri="{FF2B5EF4-FFF2-40B4-BE49-F238E27FC236}">
              <a16:creationId xmlns:a16="http://schemas.microsoft.com/office/drawing/2014/main" id="{ADCBC025-62AF-4936-BDFE-60EDF725071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EED97B75-E12A-4AE9-AF1C-02070E013A2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8" name="2 CuadroTexto">
          <a:extLst>
            <a:ext uri="{FF2B5EF4-FFF2-40B4-BE49-F238E27FC236}">
              <a16:creationId xmlns:a16="http://schemas.microsoft.com/office/drawing/2014/main" id="{DEA6EAAD-52F3-4AE6-B5C9-6E2A391F345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FAC4E550-62CE-439E-BA2A-B158EDBD87A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0" name="2 CuadroTexto">
          <a:extLst>
            <a:ext uri="{FF2B5EF4-FFF2-40B4-BE49-F238E27FC236}">
              <a16:creationId xmlns:a16="http://schemas.microsoft.com/office/drawing/2014/main" id="{3F4560FF-B78E-4D4C-A6E3-445972C0C83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B9A1303E-106C-4557-9EBA-676B4019B93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2" name="2 CuadroTexto">
          <a:extLst>
            <a:ext uri="{FF2B5EF4-FFF2-40B4-BE49-F238E27FC236}">
              <a16:creationId xmlns:a16="http://schemas.microsoft.com/office/drawing/2014/main" id="{596B9B96-62B6-4193-B27C-E2EA12B6620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A75ADC96-9643-40DF-AD79-BCF650FCE4E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4" name="2 CuadroTexto">
          <a:extLst>
            <a:ext uri="{FF2B5EF4-FFF2-40B4-BE49-F238E27FC236}">
              <a16:creationId xmlns:a16="http://schemas.microsoft.com/office/drawing/2014/main" id="{D75609A3-F54E-4F04-BC35-C70B56B7E83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2A37EF93-3377-4A92-ACAF-6BDDB409CCF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6" name="2 CuadroTexto">
          <a:extLst>
            <a:ext uri="{FF2B5EF4-FFF2-40B4-BE49-F238E27FC236}">
              <a16:creationId xmlns:a16="http://schemas.microsoft.com/office/drawing/2014/main" id="{CD94C5CE-0753-4FED-B5A5-2CFE670DF84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7E802886-4D52-4282-A7C7-42136B04903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3C80342C-69A4-46D5-8E0F-72FD0A6B037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C7E5E2CE-BA29-4B53-8C8E-FF6DAA6F70B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0" name="2 CuadroTexto">
          <a:extLst>
            <a:ext uri="{FF2B5EF4-FFF2-40B4-BE49-F238E27FC236}">
              <a16:creationId xmlns:a16="http://schemas.microsoft.com/office/drawing/2014/main" id="{0086BD06-D8F9-4DD8-9B46-F1426D7C1AD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E97374B1-2C1B-4D01-BEC3-8234A06232F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4358B88E-611C-46BA-A019-6D9264D7DDC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ADCCD667-88DB-46BC-98B5-27B5FC01BCA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4" name="2 CuadroTexto">
          <a:extLst>
            <a:ext uri="{FF2B5EF4-FFF2-40B4-BE49-F238E27FC236}">
              <a16:creationId xmlns:a16="http://schemas.microsoft.com/office/drawing/2014/main" id="{D72E042E-1DAD-4CD9-9CA5-24C6E785B64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9270C0A4-4182-43BC-820D-74A0A3B7D61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6" name="2 CuadroTexto">
          <a:extLst>
            <a:ext uri="{FF2B5EF4-FFF2-40B4-BE49-F238E27FC236}">
              <a16:creationId xmlns:a16="http://schemas.microsoft.com/office/drawing/2014/main" id="{11B5A284-17E9-4973-95B6-8198FE987E9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94F27255-4AE7-49A2-AAF4-018094EDA14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8" name="2 CuadroTexto">
          <a:extLst>
            <a:ext uri="{FF2B5EF4-FFF2-40B4-BE49-F238E27FC236}">
              <a16:creationId xmlns:a16="http://schemas.microsoft.com/office/drawing/2014/main" id="{C3704A6E-AA3B-4685-803C-76B672B30A7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D98BA9C6-31B7-4B22-B63B-767B3EC8F5E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0" name="2 CuadroTexto">
          <a:extLst>
            <a:ext uri="{FF2B5EF4-FFF2-40B4-BE49-F238E27FC236}">
              <a16:creationId xmlns:a16="http://schemas.microsoft.com/office/drawing/2014/main" id="{17619BDE-D696-4A71-B1C9-8812CDBF9EE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10A340E3-317A-42C8-938C-7B2FA20351B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2" name="2 CuadroTexto">
          <a:extLst>
            <a:ext uri="{FF2B5EF4-FFF2-40B4-BE49-F238E27FC236}">
              <a16:creationId xmlns:a16="http://schemas.microsoft.com/office/drawing/2014/main" id="{D57C3A90-BBD9-477E-91F7-26943977B23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E1A08CE4-2B12-4027-9CC9-07C8AE22E2D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4" name="2 CuadroTexto">
          <a:extLst>
            <a:ext uri="{FF2B5EF4-FFF2-40B4-BE49-F238E27FC236}">
              <a16:creationId xmlns:a16="http://schemas.microsoft.com/office/drawing/2014/main" id="{B50601B8-0CF8-4287-AA8A-AEB14C2882F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4A6EC3D6-6DAE-436D-919D-5321A6EB6D9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6" name="2 CuadroTexto">
          <a:extLst>
            <a:ext uri="{FF2B5EF4-FFF2-40B4-BE49-F238E27FC236}">
              <a16:creationId xmlns:a16="http://schemas.microsoft.com/office/drawing/2014/main" id="{FCB89702-C5E7-4AFF-A401-121C3E6091C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D9982312-0CD8-4C9C-B204-B1D25150167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8" name="2 CuadroTexto">
          <a:extLst>
            <a:ext uri="{FF2B5EF4-FFF2-40B4-BE49-F238E27FC236}">
              <a16:creationId xmlns:a16="http://schemas.microsoft.com/office/drawing/2014/main" id="{965C3F50-A45F-4505-BB88-B51A6A2DD69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DCD33659-515D-446F-93AF-49DACB7BD59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0" name="2 CuadroTexto">
          <a:extLst>
            <a:ext uri="{FF2B5EF4-FFF2-40B4-BE49-F238E27FC236}">
              <a16:creationId xmlns:a16="http://schemas.microsoft.com/office/drawing/2014/main" id="{1F137BFF-6795-4EFA-A560-B24E15E0DDD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4DDAA8B7-ACE3-4838-BF52-791C1E87D3B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2" name="2 CuadroTexto">
          <a:extLst>
            <a:ext uri="{FF2B5EF4-FFF2-40B4-BE49-F238E27FC236}">
              <a16:creationId xmlns:a16="http://schemas.microsoft.com/office/drawing/2014/main" id="{A8B79139-03EE-4A57-929F-C058A090C0F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DE47E4EF-137B-41E7-A2CE-51DFFBD0A38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4" name="2 CuadroTexto">
          <a:extLst>
            <a:ext uri="{FF2B5EF4-FFF2-40B4-BE49-F238E27FC236}">
              <a16:creationId xmlns:a16="http://schemas.microsoft.com/office/drawing/2014/main" id="{6D257B50-2218-4323-842D-B52916F4A5B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5" name="2 CuadroTexto">
          <a:extLst>
            <a:ext uri="{FF2B5EF4-FFF2-40B4-BE49-F238E27FC236}">
              <a16:creationId xmlns:a16="http://schemas.microsoft.com/office/drawing/2014/main" id="{82E99D97-5C36-4A13-B157-F467D2E9E12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6" name="2 CuadroTexto">
          <a:extLst>
            <a:ext uri="{FF2B5EF4-FFF2-40B4-BE49-F238E27FC236}">
              <a16:creationId xmlns:a16="http://schemas.microsoft.com/office/drawing/2014/main" id="{1A4EA81A-D8AB-42A2-B7DD-3970D6E31F3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612717AA-5F8F-42C4-8EBE-FF8087674C6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8" name="2 CuadroTexto">
          <a:extLst>
            <a:ext uri="{FF2B5EF4-FFF2-40B4-BE49-F238E27FC236}">
              <a16:creationId xmlns:a16="http://schemas.microsoft.com/office/drawing/2014/main" id="{19F1D534-A17C-4A87-A7E1-E132523540A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9" name="2 CuadroTexto">
          <a:extLst>
            <a:ext uri="{FF2B5EF4-FFF2-40B4-BE49-F238E27FC236}">
              <a16:creationId xmlns:a16="http://schemas.microsoft.com/office/drawing/2014/main" id="{6519CB6A-5F2A-4A11-A142-410B811FE9F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428EF9AD-5A2D-41A6-B083-D4183D91C26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6BC14F98-284D-45B8-A790-DD2A96B948C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2" name="2 CuadroTexto">
          <a:extLst>
            <a:ext uri="{FF2B5EF4-FFF2-40B4-BE49-F238E27FC236}">
              <a16:creationId xmlns:a16="http://schemas.microsoft.com/office/drawing/2014/main" id="{0B194996-80F6-4641-A8BE-58F33D9354B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3" name="2 CuadroTexto">
          <a:extLst>
            <a:ext uri="{FF2B5EF4-FFF2-40B4-BE49-F238E27FC236}">
              <a16:creationId xmlns:a16="http://schemas.microsoft.com/office/drawing/2014/main" id="{9EB9ADEE-9E84-4746-A091-5EA1AA8CC2B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4" name="2 CuadroTexto">
          <a:extLst>
            <a:ext uri="{FF2B5EF4-FFF2-40B4-BE49-F238E27FC236}">
              <a16:creationId xmlns:a16="http://schemas.microsoft.com/office/drawing/2014/main" id="{CB455919-B428-4B2E-96ED-EEA77F3D218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621D2A3E-A809-4F62-81DF-45CB8D57396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6" name="2 CuadroTexto">
          <a:extLst>
            <a:ext uri="{FF2B5EF4-FFF2-40B4-BE49-F238E27FC236}">
              <a16:creationId xmlns:a16="http://schemas.microsoft.com/office/drawing/2014/main" id="{8B1F1922-B7D4-4A46-AE94-9B534D46CE7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4C027006-7286-47E3-B31F-09092EB3EE7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8" name="2 CuadroTexto">
          <a:extLst>
            <a:ext uri="{FF2B5EF4-FFF2-40B4-BE49-F238E27FC236}">
              <a16:creationId xmlns:a16="http://schemas.microsoft.com/office/drawing/2014/main" id="{1C170309-78A5-4F70-8BB1-423006DF065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A00DC529-93CF-4D23-93B8-1619E0B3AA1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0" name="2 CuadroTexto">
          <a:extLst>
            <a:ext uri="{FF2B5EF4-FFF2-40B4-BE49-F238E27FC236}">
              <a16:creationId xmlns:a16="http://schemas.microsoft.com/office/drawing/2014/main" id="{E4A50E99-0C42-42B8-A5E7-F1D96D5631A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1" name="2 CuadroTexto">
          <a:extLst>
            <a:ext uri="{FF2B5EF4-FFF2-40B4-BE49-F238E27FC236}">
              <a16:creationId xmlns:a16="http://schemas.microsoft.com/office/drawing/2014/main" id="{97F06B4E-E192-484E-9467-9C046F9780A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2095616F-73D4-4815-9101-42FD97ED758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95A0089B-3DFF-4AC7-A787-53381AED898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4" name="2 CuadroTexto">
          <a:extLst>
            <a:ext uri="{FF2B5EF4-FFF2-40B4-BE49-F238E27FC236}">
              <a16:creationId xmlns:a16="http://schemas.microsoft.com/office/drawing/2014/main" id="{6CD35483-B4E9-4210-B9A9-645292DEFEC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5" name="2 CuadroTexto">
          <a:extLst>
            <a:ext uri="{FF2B5EF4-FFF2-40B4-BE49-F238E27FC236}">
              <a16:creationId xmlns:a16="http://schemas.microsoft.com/office/drawing/2014/main" id="{D496EEFB-D967-42FD-97C0-774B085CD93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6" name="2 CuadroTexto">
          <a:extLst>
            <a:ext uri="{FF2B5EF4-FFF2-40B4-BE49-F238E27FC236}">
              <a16:creationId xmlns:a16="http://schemas.microsoft.com/office/drawing/2014/main" id="{BC2B9493-2EE8-46F9-90A1-E7D488ECA35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F10C980E-1777-4C04-A698-65F70B121D2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8" name="2 CuadroTexto">
          <a:extLst>
            <a:ext uri="{FF2B5EF4-FFF2-40B4-BE49-F238E27FC236}">
              <a16:creationId xmlns:a16="http://schemas.microsoft.com/office/drawing/2014/main" id="{CA582F66-5B66-4B76-BF8D-59EA95B8AC61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9" name="2 CuadroTexto">
          <a:extLst>
            <a:ext uri="{FF2B5EF4-FFF2-40B4-BE49-F238E27FC236}">
              <a16:creationId xmlns:a16="http://schemas.microsoft.com/office/drawing/2014/main" id="{6AE6EFF7-E026-427C-B5F1-498AE432E87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0" name="2 CuadroTexto">
          <a:extLst>
            <a:ext uri="{FF2B5EF4-FFF2-40B4-BE49-F238E27FC236}">
              <a16:creationId xmlns:a16="http://schemas.microsoft.com/office/drawing/2014/main" id="{CD04ECBC-0BDB-41A1-B562-633ADB122A0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E068ED04-8B72-47D8-8E90-9D7F1C88709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2" name="2 CuadroTexto">
          <a:extLst>
            <a:ext uri="{FF2B5EF4-FFF2-40B4-BE49-F238E27FC236}">
              <a16:creationId xmlns:a16="http://schemas.microsoft.com/office/drawing/2014/main" id="{484D56D0-F349-4F1D-94D3-A6CED06052B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3" name="2 CuadroTexto">
          <a:extLst>
            <a:ext uri="{FF2B5EF4-FFF2-40B4-BE49-F238E27FC236}">
              <a16:creationId xmlns:a16="http://schemas.microsoft.com/office/drawing/2014/main" id="{EB353AF3-40E5-499B-BA8D-771784CA135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4" name="2 CuadroTexto">
          <a:extLst>
            <a:ext uri="{FF2B5EF4-FFF2-40B4-BE49-F238E27FC236}">
              <a16:creationId xmlns:a16="http://schemas.microsoft.com/office/drawing/2014/main" id="{0D1FC635-ACFB-440C-9FBA-C653F92BD16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8CED6D78-F682-4D2E-99C2-8DF37E2D09A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E928E744-6BD0-4923-9DB2-25E6861A58B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7" name="2 CuadroTexto">
          <a:extLst>
            <a:ext uri="{FF2B5EF4-FFF2-40B4-BE49-F238E27FC236}">
              <a16:creationId xmlns:a16="http://schemas.microsoft.com/office/drawing/2014/main" id="{DBEA32D9-BF0A-4216-804E-595A6C6BCE3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8" name="2 CuadroTexto">
          <a:extLst>
            <a:ext uri="{FF2B5EF4-FFF2-40B4-BE49-F238E27FC236}">
              <a16:creationId xmlns:a16="http://schemas.microsoft.com/office/drawing/2014/main" id="{EB643FD1-0A00-4F84-9C65-AEAB027630F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451E947D-6D03-4EBF-8CB5-8A976CE9816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0" name="2 CuadroTexto">
          <a:extLst>
            <a:ext uri="{FF2B5EF4-FFF2-40B4-BE49-F238E27FC236}">
              <a16:creationId xmlns:a16="http://schemas.microsoft.com/office/drawing/2014/main" id="{0A653F2D-9EE9-4B6A-AC28-E2BDAC053E3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D86819FD-0F61-4B5C-84C7-BD5861068E0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2" name="2 CuadroTexto">
          <a:extLst>
            <a:ext uri="{FF2B5EF4-FFF2-40B4-BE49-F238E27FC236}">
              <a16:creationId xmlns:a16="http://schemas.microsoft.com/office/drawing/2014/main" id="{77FD3B86-A9DE-466C-B5D2-1A0FADF4CFE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B91B2F01-5E2D-4D2B-83E4-3FA5B5C0037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4" name="2 CuadroTexto">
          <a:extLst>
            <a:ext uri="{FF2B5EF4-FFF2-40B4-BE49-F238E27FC236}">
              <a16:creationId xmlns:a16="http://schemas.microsoft.com/office/drawing/2014/main" id="{D2BA5E25-AC6E-488C-951F-A0FC518E72A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5" name="2 CuadroTexto">
          <a:extLst>
            <a:ext uri="{FF2B5EF4-FFF2-40B4-BE49-F238E27FC236}">
              <a16:creationId xmlns:a16="http://schemas.microsoft.com/office/drawing/2014/main" id="{C205A764-E906-4679-9F59-5ED92F6DBC1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3ADC9559-AA4A-4880-8B02-294828EB210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BEFE7A02-DBF7-4D9D-9DF8-6837C0AB67E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8" name="2 CuadroTexto">
          <a:extLst>
            <a:ext uri="{FF2B5EF4-FFF2-40B4-BE49-F238E27FC236}">
              <a16:creationId xmlns:a16="http://schemas.microsoft.com/office/drawing/2014/main" id="{C3A905E3-7F61-4521-B3EC-D96FA724CB4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9" name="2 CuadroTexto">
          <a:extLst>
            <a:ext uri="{FF2B5EF4-FFF2-40B4-BE49-F238E27FC236}">
              <a16:creationId xmlns:a16="http://schemas.microsoft.com/office/drawing/2014/main" id="{E26BA047-EE6C-4866-9081-E0A27556343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0" name="2 CuadroTexto">
          <a:extLst>
            <a:ext uri="{FF2B5EF4-FFF2-40B4-BE49-F238E27FC236}">
              <a16:creationId xmlns:a16="http://schemas.microsoft.com/office/drawing/2014/main" id="{43338A7D-95E6-4C93-BEAE-9B1EF097DB2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755B5084-FFD4-4E65-B90E-DF95E6114BB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2" name="2 CuadroTexto">
          <a:extLst>
            <a:ext uri="{FF2B5EF4-FFF2-40B4-BE49-F238E27FC236}">
              <a16:creationId xmlns:a16="http://schemas.microsoft.com/office/drawing/2014/main" id="{203388F3-826E-4C05-B20D-38D809EFFD4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29783BDE-8A4B-4C9A-84F5-798FE14C973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4" name="2 CuadroTexto">
          <a:extLst>
            <a:ext uri="{FF2B5EF4-FFF2-40B4-BE49-F238E27FC236}">
              <a16:creationId xmlns:a16="http://schemas.microsoft.com/office/drawing/2014/main" id="{1197295A-A3BA-4DD3-89B3-65B3AFFFCA5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AAD4A682-BEC2-4B0A-AE4D-0112B84AA4F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D26B82C5-557E-43BC-A9CA-5DAF7ED3AF3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452302B3-8E3F-46FE-B897-444A5DBEA35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8" name="2 CuadroTexto">
          <a:extLst>
            <a:ext uri="{FF2B5EF4-FFF2-40B4-BE49-F238E27FC236}">
              <a16:creationId xmlns:a16="http://schemas.microsoft.com/office/drawing/2014/main" id="{2273525A-B831-464B-BF61-E215FD6629B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F147079-8F3A-4CCC-B67D-22028723875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0" name="2 CuadroTexto">
          <a:extLst>
            <a:ext uri="{FF2B5EF4-FFF2-40B4-BE49-F238E27FC236}">
              <a16:creationId xmlns:a16="http://schemas.microsoft.com/office/drawing/2014/main" id="{AA08779A-2AAF-41DF-9041-8DE5A4140A9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1956BE23-DE37-41CD-B329-8C7039881C5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2" name="2 CuadroTexto">
          <a:extLst>
            <a:ext uri="{FF2B5EF4-FFF2-40B4-BE49-F238E27FC236}">
              <a16:creationId xmlns:a16="http://schemas.microsoft.com/office/drawing/2014/main" id="{E55E9ECD-51CE-446D-A6DF-5C64F75B77C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F86B99C6-9408-4A7C-BD96-68E668B80F0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4" name="2 CuadroTexto">
          <a:extLst>
            <a:ext uri="{FF2B5EF4-FFF2-40B4-BE49-F238E27FC236}">
              <a16:creationId xmlns:a16="http://schemas.microsoft.com/office/drawing/2014/main" id="{8FF5C836-6678-4BF7-A93D-252B3CFCBE51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EF56AECD-6352-4CAD-B048-C5840A8E03A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BEA9A53A-19A3-47CD-9146-823D1CE7503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AC040955-AAE5-4C48-86F5-4DE1E33AD3B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8" name="2 CuadroTexto">
          <a:extLst>
            <a:ext uri="{FF2B5EF4-FFF2-40B4-BE49-F238E27FC236}">
              <a16:creationId xmlns:a16="http://schemas.microsoft.com/office/drawing/2014/main" id="{2689324F-EA73-4695-BC6F-4344AE61D6A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9" name="2 CuadroTexto">
          <a:extLst>
            <a:ext uri="{FF2B5EF4-FFF2-40B4-BE49-F238E27FC236}">
              <a16:creationId xmlns:a16="http://schemas.microsoft.com/office/drawing/2014/main" id="{590D70B1-7E1D-4D21-BAB2-D1E2B601E5C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1E0F8731-768B-4141-9A76-F41454306951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5B5FADD6-901A-4DF6-A1DF-5DBABF98B2C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2" name="2 CuadroTexto">
          <a:extLst>
            <a:ext uri="{FF2B5EF4-FFF2-40B4-BE49-F238E27FC236}">
              <a16:creationId xmlns:a16="http://schemas.microsoft.com/office/drawing/2014/main" id="{516EDB9D-2729-4E9F-ADD5-342C7268D34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4FEB250D-8599-451D-861B-3BE6DD968A9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6CC97AD6-F598-48E0-AEB6-7D86C6AE77E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E3B63DE5-C664-4101-8C0A-4D73C78ACCB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6" name="2 CuadroTexto">
          <a:extLst>
            <a:ext uri="{FF2B5EF4-FFF2-40B4-BE49-F238E27FC236}">
              <a16:creationId xmlns:a16="http://schemas.microsoft.com/office/drawing/2014/main" id="{936A5B91-56F7-4377-971A-AD70C08C320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2B13B0D8-04EF-43EC-ABBD-D834B9D9BCA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52E74E67-72B7-4232-A369-05FD13105E61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6F35660A-4AAF-4DE4-8A6F-3A7D3B4E4B2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0" name="2 CuadroTexto">
          <a:extLst>
            <a:ext uri="{FF2B5EF4-FFF2-40B4-BE49-F238E27FC236}">
              <a16:creationId xmlns:a16="http://schemas.microsoft.com/office/drawing/2014/main" id="{14792167-604A-4654-9C63-C0308EB206C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1" name="2 CuadroTexto">
          <a:extLst>
            <a:ext uri="{FF2B5EF4-FFF2-40B4-BE49-F238E27FC236}">
              <a16:creationId xmlns:a16="http://schemas.microsoft.com/office/drawing/2014/main" id="{29CA18A1-F38A-49F7-A06E-DF9A566B17E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1AE25573-4BFF-4102-9D75-A350CA23B25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87D45D8A-C255-43B4-9BB8-890F851C05B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4" name="2 CuadroTexto">
          <a:extLst>
            <a:ext uri="{FF2B5EF4-FFF2-40B4-BE49-F238E27FC236}">
              <a16:creationId xmlns:a16="http://schemas.microsoft.com/office/drawing/2014/main" id="{8088F1DE-881F-4CF2-BE1D-3E059E06239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5" name="2 CuadroTexto">
          <a:extLst>
            <a:ext uri="{FF2B5EF4-FFF2-40B4-BE49-F238E27FC236}">
              <a16:creationId xmlns:a16="http://schemas.microsoft.com/office/drawing/2014/main" id="{7640BC49-C2C2-401D-B68F-5F617547D02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E638764C-DAC0-41BC-BDAA-700F1DBBB3D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5B38E259-4926-4D28-A067-0AF0510791C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8" name="2 CuadroTexto">
          <a:extLst>
            <a:ext uri="{FF2B5EF4-FFF2-40B4-BE49-F238E27FC236}">
              <a16:creationId xmlns:a16="http://schemas.microsoft.com/office/drawing/2014/main" id="{56649C52-33DD-4B46-AA57-619E302974C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9" name="2 CuadroTexto">
          <a:extLst>
            <a:ext uri="{FF2B5EF4-FFF2-40B4-BE49-F238E27FC236}">
              <a16:creationId xmlns:a16="http://schemas.microsoft.com/office/drawing/2014/main" id="{EA3DF7A8-026F-417E-8827-D84E0403C84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4645431D-24B2-48B3-8992-710242D106E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795A43FF-46DC-42D5-B726-92D25410380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2" name="2 CuadroTexto">
          <a:extLst>
            <a:ext uri="{FF2B5EF4-FFF2-40B4-BE49-F238E27FC236}">
              <a16:creationId xmlns:a16="http://schemas.microsoft.com/office/drawing/2014/main" id="{A2418FEF-861C-461F-8829-3FEAC1A8C30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3" name="2 CuadroTexto">
          <a:extLst>
            <a:ext uri="{FF2B5EF4-FFF2-40B4-BE49-F238E27FC236}">
              <a16:creationId xmlns:a16="http://schemas.microsoft.com/office/drawing/2014/main" id="{692FFD8D-92A4-47A2-85B5-2267C9EC4F4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D458C763-7BF9-4394-806F-10A5A97A780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977CB823-79F0-4750-B1F2-F0F8EFBE179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6" name="2 CuadroTexto">
          <a:extLst>
            <a:ext uri="{FF2B5EF4-FFF2-40B4-BE49-F238E27FC236}">
              <a16:creationId xmlns:a16="http://schemas.microsoft.com/office/drawing/2014/main" id="{72594A95-6630-4A01-812F-D8BEF2AEDB5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EC22A641-8ECE-49F5-8CAC-FA1B9D8A571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CE4E2238-EC5A-48FE-9063-072A9947D6F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49B650E7-2419-42E1-8EC1-DCADC87921F1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0" name="2 CuadroTexto">
          <a:extLst>
            <a:ext uri="{FF2B5EF4-FFF2-40B4-BE49-F238E27FC236}">
              <a16:creationId xmlns:a16="http://schemas.microsoft.com/office/drawing/2014/main" id="{A6C27A73-C5A4-4908-82A6-B9F03CDF030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6C0B3CAE-BE2E-4C5B-8837-DFCADD44A2B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739CF5BF-31DF-4CBD-8287-F4400346422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8D7E7AB8-C647-4CE6-8A95-472E241360A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4" name="2 CuadroTexto">
          <a:extLst>
            <a:ext uri="{FF2B5EF4-FFF2-40B4-BE49-F238E27FC236}">
              <a16:creationId xmlns:a16="http://schemas.microsoft.com/office/drawing/2014/main" id="{A4DC67E5-C5E3-471E-9D44-D84F9573ED2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9D9DD415-769C-4827-AE99-8CCACC67A2B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6" name="2 CuadroTexto">
          <a:extLst>
            <a:ext uri="{FF2B5EF4-FFF2-40B4-BE49-F238E27FC236}">
              <a16:creationId xmlns:a16="http://schemas.microsoft.com/office/drawing/2014/main" id="{5D30D1A3-4B6E-4B7F-A9D2-D11B8CE0030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77B8C610-F381-4AF8-B1E3-5719664385C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8" name="2 CuadroTexto">
          <a:extLst>
            <a:ext uri="{FF2B5EF4-FFF2-40B4-BE49-F238E27FC236}">
              <a16:creationId xmlns:a16="http://schemas.microsoft.com/office/drawing/2014/main" id="{56C2DCE6-EDCA-4719-B5FC-2169DA47419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60FF5F69-FB76-4BDA-863C-CB04EA15F161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0" name="2 CuadroTexto">
          <a:extLst>
            <a:ext uri="{FF2B5EF4-FFF2-40B4-BE49-F238E27FC236}">
              <a16:creationId xmlns:a16="http://schemas.microsoft.com/office/drawing/2014/main" id="{33C06394-C33E-4351-B894-372BD0CAB84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1" name="2 CuadroTexto">
          <a:extLst>
            <a:ext uri="{FF2B5EF4-FFF2-40B4-BE49-F238E27FC236}">
              <a16:creationId xmlns:a16="http://schemas.microsoft.com/office/drawing/2014/main" id="{F953369E-7286-43CA-9B63-BD44D8225D2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2" name="2 CuadroTexto">
          <a:extLst>
            <a:ext uri="{FF2B5EF4-FFF2-40B4-BE49-F238E27FC236}">
              <a16:creationId xmlns:a16="http://schemas.microsoft.com/office/drawing/2014/main" id="{92386500-0494-4D5E-8C8A-A2FEC9C11381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CE33C0CA-8155-41E4-A9F5-95B374FD217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5A3B75BA-0F4C-4353-A5CF-E92E63229F8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A0F0275D-5C53-41F5-8376-6264267A5E9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6" name="2 CuadroTexto">
          <a:extLst>
            <a:ext uri="{FF2B5EF4-FFF2-40B4-BE49-F238E27FC236}">
              <a16:creationId xmlns:a16="http://schemas.microsoft.com/office/drawing/2014/main" id="{F6A59556-9EB1-47AC-BCA7-0BC7500A065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6432E8C9-7ECE-417F-91C3-FB550FB18D6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8" name="2 CuadroTexto">
          <a:extLst>
            <a:ext uri="{FF2B5EF4-FFF2-40B4-BE49-F238E27FC236}">
              <a16:creationId xmlns:a16="http://schemas.microsoft.com/office/drawing/2014/main" id="{5FF70D71-53D3-4CE4-A8EA-B3961FDF530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2E290E7F-E97C-4B05-AB6D-63157A044DA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FDE4F4ED-1162-4C6F-AB29-8DAD9766F341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82885B23-4FF6-4781-9553-870A8ADFA28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2" name="2 CuadroTexto">
          <a:extLst>
            <a:ext uri="{FF2B5EF4-FFF2-40B4-BE49-F238E27FC236}">
              <a16:creationId xmlns:a16="http://schemas.microsoft.com/office/drawing/2014/main" id="{A3F62A42-90FD-4B44-9464-AD5208DB298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04E93B3A-BAFE-48DA-94C1-B43DBE74750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1D4C54B1-9A3F-4246-8261-5557EDFA1C7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5FCF6A0B-BA78-4246-8F1F-0F20D7CB06E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6" name="2 CuadroTexto">
          <a:extLst>
            <a:ext uri="{FF2B5EF4-FFF2-40B4-BE49-F238E27FC236}">
              <a16:creationId xmlns:a16="http://schemas.microsoft.com/office/drawing/2014/main" id="{A813F30A-F565-4498-9BFB-4FF7EFDF797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37B587B8-FD14-4FA1-A466-BCC158E4D1D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E506F43B-D964-4F1F-82C8-1E9FF036A47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9" name="2 CuadroTexto">
          <a:extLst>
            <a:ext uri="{FF2B5EF4-FFF2-40B4-BE49-F238E27FC236}">
              <a16:creationId xmlns:a16="http://schemas.microsoft.com/office/drawing/2014/main" id="{20715405-D691-408F-B225-9F03BCEAA1B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0" name="2 CuadroTexto">
          <a:extLst>
            <a:ext uri="{FF2B5EF4-FFF2-40B4-BE49-F238E27FC236}">
              <a16:creationId xmlns:a16="http://schemas.microsoft.com/office/drawing/2014/main" id="{7FEA26CE-073B-4901-AD24-1AEB2BA1067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35716883-DFF9-48F3-A494-A344C37D577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DB9161F7-35E8-4BB8-99EA-0615EF31824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391347E2-9439-4FF2-A7AB-D1EEA3F3439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4" name="2 CuadroTexto">
          <a:extLst>
            <a:ext uri="{FF2B5EF4-FFF2-40B4-BE49-F238E27FC236}">
              <a16:creationId xmlns:a16="http://schemas.microsoft.com/office/drawing/2014/main" id="{7AD16301-0F0D-4BCF-B23E-9B9906DBD09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6A9AE363-30B3-4F62-91D1-956CDB0AB9D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9444A88F-D469-4D05-A874-F148C239801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6BEED2C6-889D-451B-BA3C-B5967F69115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8" name="2 CuadroTexto">
          <a:extLst>
            <a:ext uri="{FF2B5EF4-FFF2-40B4-BE49-F238E27FC236}">
              <a16:creationId xmlns:a16="http://schemas.microsoft.com/office/drawing/2014/main" id="{BD7D75D7-C0A2-48F9-B3EC-F611EBBA51C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359ECE0F-5DB6-4B71-B301-3A564591AD4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3192F722-A84D-476C-8C8F-9DD86BE0743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1" name="2 CuadroTexto">
          <a:extLst>
            <a:ext uri="{FF2B5EF4-FFF2-40B4-BE49-F238E27FC236}">
              <a16:creationId xmlns:a16="http://schemas.microsoft.com/office/drawing/2014/main" id="{BD4AF67A-E95B-4AF2-8A0F-BABA6DA930F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2" name="2 CuadroTexto">
          <a:extLst>
            <a:ext uri="{FF2B5EF4-FFF2-40B4-BE49-F238E27FC236}">
              <a16:creationId xmlns:a16="http://schemas.microsoft.com/office/drawing/2014/main" id="{876D5D0B-4D0C-45B5-8DF4-1F0EFCA9309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AD8A76AB-F72E-42CB-B510-BF37DFC1DB3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686E9D57-A6C2-4CC5-B53C-79F828C0238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5" name="2 CuadroTexto">
          <a:extLst>
            <a:ext uri="{FF2B5EF4-FFF2-40B4-BE49-F238E27FC236}">
              <a16:creationId xmlns:a16="http://schemas.microsoft.com/office/drawing/2014/main" id="{DEC3F0A7-2CA7-44F4-A987-39C3A53E332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6" name="2 CuadroTexto">
          <a:extLst>
            <a:ext uri="{FF2B5EF4-FFF2-40B4-BE49-F238E27FC236}">
              <a16:creationId xmlns:a16="http://schemas.microsoft.com/office/drawing/2014/main" id="{1D221325-7043-4EAE-BB24-54D93746DDD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7" name="2 CuadroTexto">
          <a:extLst>
            <a:ext uri="{FF2B5EF4-FFF2-40B4-BE49-F238E27FC236}">
              <a16:creationId xmlns:a16="http://schemas.microsoft.com/office/drawing/2014/main" id="{D6DC200D-8363-4BC4-A15A-FCD49BD98A4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8" name="2 CuadroTexto">
          <a:extLst>
            <a:ext uri="{FF2B5EF4-FFF2-40B4-BE49-F238E27FC236}">
              <a16:creationId xmlns:a16="http://schemas.microsoft.com/office/drawing/2014/main" id="{2CAA44EF-FD77-4481-AC57-58FFB2D4057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9" name="2 CuadroTexto">
          <a:extLst>
            <a:ext uri="{FF2B5EF4-FFF2-40B4-BE49-F238E27FC236}">
              <a16:creationId xmlns:a16="http://schemas.microsoft.com/office/drawing/2014/main" id="{9DA4DC75-6E7B-4412-8C79-72F143840D5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3AA5E214-5B0D-4E5D-9E9F-3AF2769CAF6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1" name="2 CuadroTexto">
          <a:extLst>
            <a:ext uri="{FF2B5EF4-FFF2-40B4-BE49-F238E27FC236}">
              <a16:creationId xmlns:a16="http://schemas.microsoft.com/office/drawing/2014/main" id="{CE91D833-8E6C-47F3-9945-9F20A8CA176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2" name="2 CuadroTexto">
          <a:extLst>
            <a:ext uri="{FF2B5EF4-FFF2-40B4-BE49-F238E27FC236}">
              <a16:creationId xmlns:a16="http://schemas.microsoft.com/office/drawing/2014/main" id="{3FA12D69-86DB-42B8-9137-D914C3A91E8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3" name="2 CuadroTexto">
          <a:extLst>
            <a:ext uri="{FF2B5EF4-FFF2-40B4-BE49-F238E27FC236}">
              <a16:creationId xmlns:a16="http://schemas.microsoft.com/office/drawing/2014/main" id="{5FFAFF3A-4BEB-42A4-9BF7-DFD503C5A3A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4" name="2 CuadroTexto">
          <a:extLst>
            <a:ext uri="{FF2B5EF4-FFF2-40B4-BE49-F238E27FC236}">
              <a16:creationId xmlns:a16="http://schemas.microsoft.com/office/drawing/2014/main" id="{0126B1FC-0D2F-4581-B3AE-E8613D59224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A96FA837-DD00-4D75-90E4-9A99197D941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D896D58D-EF84-43E5-A1C6-2FE4B969FA8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7" name="2 CuadroTexto">
          <a:extLst>
            <a:ext uri="{FF2B5EF4-FFF2-40B4-BE49-F238E27FC236}">
              <a16:creationId xmlns:a16="http://schemas.microsoft.com/office/drawing/2014/main" id="{51365063-A536-4527-B32E-CEF4852CF111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id="{2F91E285-04C3-47DA-9E3C-89A16CA1109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9" name="2 CuadroTexto">
          <a:extLst>
            <a:ext uri="{FF2B5EF4-FFF2-40B4-BE49-F238E27FC236}">
              <a16:creationId xmlns:a16="http://schemas.microsoft.com/office/drawing/2014/main" id="{CDCBCBD9-616F-47E2-AFC9-A21D376B4F2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54D7126E-E79A-406A-8A90-820713A42A4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1" name="2 CuadroTexto">
          <a:extLst>
            <a:ext uri="{FF2B5EF4-FFF2-40B4-BE49-F238E27FC236}">
              <a16:creationId xmlns:a16="http://schemas.microsoft.com/office/drawing/2014/main" id="{0854CA74-C4D8-48CA-AB99-D5660A140B2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9E3616B3-E279-48E6-836A-88B4E556CF6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3" name="2 CuadroTexto">
          <a:extLst>
            <a:ext uri="{FF2B5EF4-FFF2-40B4-BE49-F238E27FC236}">
              <a16:creationId xmlns:a16="http://schemas.microsoft.com/office/drawing/2014/main" id="{CEC0533D-899D-45DE-8067-23DC621C384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C5D18B28-4F69-4205-95D4-6E6CCA5E6FC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5" name="2 CuadroTexto">
          <a:extLst>
            <a:ext uri="{FF2B5EF4-FFF2-40B4-BE49-F238E27FC236}">
              <a16:creationId xmlns:a16="http://schemas.microsoft.com/office/drawing/2014/main" id="{7C07E89F-7E85-4276-A2E3-8EB73F5F828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6" name="2 CuadroTexto">
          <a:extLst>
            <a:ext uri="{FF2B5EF4-FFF2-40B4-BE49-F238E27FC236}">
              <a16:creationId xmlns:a16="http://schemas.microsoft.com/office/drawing/2014/main" id="{908BF538-B4ED-4934-85AD-380D83885C3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7" name="2 CuadroTexto">
          <a:extLst>
            <a:ext uri="{FF2B5EF4-FFF2-40B4-BE49-F238E27FC236}">
              <a16:creationId xmlns:a16="http://schemas.microsoft.com/office/drawing/2014/main" id="{64B7109F-7AD5-45ED-AF64-BE7EE546DE1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3E40A363-0222-4D25-96A4-513A969D587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9" name="2 CuadroTexto">
          <a:extLst>
            <a:ext uri="{FF2B5EF4-FFF2-40B4-BE49-F238E27FC236}">
              <a16:creationId xmlns:a16="http://schemas.microsoft.com/office/drawing/2014/main" id="{50CBE40F-7CAC-4A19-B995-49794C13490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0" name="2 CuadroTexto">
          <a:extLst>
            <a:ext uri="{FF2B5EF4-FFF2-40B4-BE49-F238E27FC236}">
              <a16:creationId xmlns:a16="http://schemas.microsoft.com/office/drawing/2014/main" id="{D7B2E240-3894-4CE5-A366-A9B71BA5437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1" name="2 CuadroTexto">
          <a:extLst>
            <a:ext uri="{FF2B5EF4-FFF2-40B4-BE49-F238E27FC236}">
              <a16:creationId xmlns:a16="http://schemas.microsoft.com/office/drawing/2014/main" id="{4E0DFE1B-0AEF-427A-A1EE-611B181E003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3913BED8-8DD6-423D-8ADC-7F307A82A54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3" name="2 CuadroTexto">
          <a:extLst>
            <a:ext uri="{FF2B5EF4-FFF2-40B4-BE49-F238E27FC236}">
              <a16:creationId xmlns:a16="http://schemas.microsoft.com/office/drawing/2014/main" id="{EFC8539C-B9E8-429D-91BA-E433533DD1D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4" name="2 CuadroTexto">
          <a:extLst>
            <a:ext uri="{FF2B5EF4-FFF2-40B4-BE49-F238E27FC236}">
              <a16:creationId xmlns:a16="http://schemas.microsoft.com/office/drawing/2014/main" id="{558AA9DD-3ED3-40F6-BFC5-551316788CA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5" name="2 CuadroTexto">
          <a:extLst>
            <a:ext uri="{FF2B5EF4-FFF2-40B4-BE49-F238E27FC236}">
              <a16:creationId xmlns:a16="http://schemas.microsoft.com/office/drawing/2014/main" id="{2BC88536-8EDD-4403-85D7-056B97BBBF4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3E4E4AED-B20C-473A-940E-05E2E0067A5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7" name="2 CuadroTexto">
          <a:extLst>
            <a:ext uri="{FF2B5EF4-FFF2-40B4-BE49-F238E27FC236}">
              <a16:creationId xmlns:a16="http://schemas.microsoft.com/office/drawing/2014/main" id="{70388D59-48DD-43DA-87C3-F49507336BF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18" name="2 CuadroTexto">
          <a:extLst>
            <a:ext uri="{FF2B5EF4-FFF2-40B4-BE49-F238E27FC236}">
              <a16:creationId xmlns:a16="http://schemas.microsoft.com/office/drawing/2014/main" id="{EDBC5CB9-4242-4AE5-B73F-16D50EF79E94}"/>
            </a:ext>
          </a:extLst>
        </xdr:cNvPr>
        <xdr:cNvSpPr txBox="1"/>
      </xdr:nvSpPr>
      <xdr:spPr>
        <a:xfrm>
          <a:off x="0" y="119862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19" name="2 CuadroTexto">
          <a:extLst>
            <a:ext uri="{FF2B5EF4-FFF2-40B4-BE49-F238E27FC236}">
              <a16:creationId xmlns:a16="http://schemas.microsoft.com/office/drawing/2014/main" id="{7DC85A18-9F22-456C-AF84-118276577DE1}"/>
            </a:ext>
          </a:extLst>
        </xdr:cNvPr>
        <xdr:cNvSpPr txBox="1"/>
      </xdr:nvSpPr>
      <xdr:spPr>
        <a:xfrm>
          <a:off x="0" y="119862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DF43C7FF-C596-416A-B1B4-E6B556631040}"/>
            </a:ext>
          </a:extLst>
        </xdr:cNvPr>
        <xdr:cNvSpPr txBox="1"/>
      </xdr:nvSpPr>
      <xdr:spPr>
        <a:xfrm>
          <a:off x="0" y="119862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48264059-BCE0-4B93-A24B-36564383FB5A}"/>
            </a:ext>
          </a:extLst>
        </xdr:cNvPr>
        <xdr:cNvSpPr txBox="1"/>
      </xdr:nvSpPr>
      <xdr:spPr>
        <a:xfrm>
          <a:off x="0" y="119862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2" name="2 CuadroTexto">
          <a:extLst>
            <a:ext uri="{FF2B5EF4-FFF2-40B4-BE49-F238E27FC236}">
              <a16:creationId xmlns:a16="http://schemas.microsoft.com/office/drawing/2014/main" id="{B1673E09-FC28-4424-80CB-12B02E9E1A1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3" name="2 CuadroTexto">
          <a:extLst>
            <a:ext uri="{FF2B5EF4-FFF2-40B4-BE49-F238E27FC236}">
              <a16:creationId xmlns:a16="http://schemas.microsoft.com/office/drawing/2014/main" id="{2349405A-67E8-406B-B4C7-D53FE184AC9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DB01F16-03A4-43FD-81A6-D7C9CBC0F6A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63CC9333-D1BA-4D63-96CD-1CD303A7315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6" name="2 CuadroTexto">
          <a:extLst>
            <a:ext uri="{FF2B5EF4-FFF2-40B4-BE49-F238E27FC236}">
              <a16:creationId xmlns:a16="http://schemas.microsoft.com/office/drawing/2014/main" id="{E573BE84-18A1-449F-B55C-017606C9460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7" name="2 CuadroTexto">
          <a:extLst>
            <a:ext uri="{FF2B5EF4-FFF2-40B4-BE49-F238E27FC236}">
              <a16:creationId xmlns:a16="http://schemas.microsoft.com/office/drawing/2014/main" id="{511A0658-B5EC-4638-80C9-93EA2813978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674FC1F5-5AA4-4742-8B28-09DB8BFC090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DE8BE9ED-5164-4661-A826-AEDB08492A9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0" name="2 CuadroTexto">
          <a:extLst>
            <a:ext uri="{FF2B5EF4-FFF2-40B4-BE49-F238E27FC236}">
              <a16:creationId xmlns:a16="http://schemas.microsoft.com/office/drawing/2014/main" id="{8FABD2C5-B3CE-487C-BCF3-73D97F65ED3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1" name="2 CuadroTexto">
          <a:extLst>
            <a:ext uri="{FF2B5EF4-FFF2-40B4-BE49-F238E27FC236}">
              <a16:creationId xmlns:a16="http://schemas.microsoft.com/office/drawing/2014/main" id="{CDE4D0D8-2C7D-46CA-8A99-CA88DBF499F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A8197B7E-25AE-4B8F-8140-2596A2F2123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4DC9DD7D-41CF-45F0-9A54-325A2A8D2A7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4" name="2 CuadroTexto">
          <a:extLst>
            <a:ext uri="{FF2B5EF4-FFF2-40B4-BE49-F238E27FC236}">
              <a16:creationId xmlns:a16="http://schemas.microsoft.com/office/drawing/2014/main" id="{0CA1A8B5-A12C-4E1A-AAEA-0A03EEE0CBA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5" name="2 CuadroTexto">
          <a:extLst>
            <a:ext uri="{FF2B5EF4-FFF2-40B4-BE49-F238E27FC236}">
              <a16:creationId xmlns:a16="http://schemas.microsoft.com/office/drawing/2014/main" id="{7F37283F-6365-4E3B-B0F8-4A495D0004C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6" name="2 CuadroTexto">
          <a:extLst>
            <a:ext uri="{FF2B5EF4-FFF2-40B4-BE49-F238E27FC236}">
              <a16:creationId xmlns:a16="http://schemas.microsoft.com/office/drawing/2014/main" id="{739B3A1D-A054-4BD6-B934-080D3815C4B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2D25C8A4-B603-4149-835B-F695830786F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475DE7C3-EF5C-41B3-936C-30828773A04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9" name="2 CuadroTexto">
          <a:extLst>
            <a:ext uri="{FF2B5EF4-FFF2-40B4-BE49-F238E27FC236}">
              <a16:creationId xmlns:a16="http://schemas.microsoft.com/office/drawing/2014/main" id="{3A8B42E3-27EE-409B-A68F-D271971EAB1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0" name="2 CuadroTexto">
          <a:extLst>
            <a:ext uri="{FF2B5EF4-FFF2-40B4-BE49-F238E27FC236}">
              <a16:creationId xmlns:a16="http://schemas.microsoft.com/office/drawing/2014/main" id="{308D6E2F-B1EA-4498-B8C9-FD4A268762C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FBD4EC26-F268-4168-824A-1FC784F14D9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2" name="2 CuadroTexto">
          <a:extLst>
            <a:ext uri="{FF2B5EF4-FFF2-40B4-BE49-F238E27FC236}">
              <a16:creationId xmlns:a16="http://schemas.microsoft.com/office/drawing/2014/main" id="{113FB503-36D9-41DB-990C-DF4B56EACE4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87714794-948D-4B40-A2F6-986CB76487DD}"/>
            </a:ext>
          </a:extLst>
        </xdr:cNvPr>
        <xdr:cNvSpPr txBox="1"/>
      </xdr:nvSpPr>
      <xdr:spPr>
        <a:xfrm>
          <a:off x="0" y="119862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44" name="2 CuadroTexto">
          <a:extLst>
            <a:ext uri="{FF2B5EF4-FFF2-40B4-BE49-F238E27FC236}">
              <a16:creationId xmlns:a16="http://schemas.microsoft.com/office/drawing/2014/main" id="{015BFB7A-AFCB-432D-B875-9D04B8A127E1}"/>
            </a:ext>
          </a:extLst>
        </xdr:cNvPr>
        <xdr:cNvSpPr txBox="1"/>
      </xdr:nvSpPr>
      <xdr:spPr>
        <a:xfrm>
          <a:off x="0" y="119862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60C2A03E-B4E4-441F-8D6E-4A23F80779CD}"/>
            </a:ext>
          </a:extLst>
        </xdr:cNvPr>
        <xdr:cNvSpPr txBox="1"/>
      </xdr:nvSpPr>
      <xdr:spPr>
        <a:xfrm>
          <a:off x="0" y="119862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46" name="2 CuadroTexto">
          <a:extLst>
            <a:ext uri="{FF2B5EF4-FFF2-40B4-BE49-F238E27FC236}">
              <a16:creationId xmlns:a16="http://schemas.microsoft.com/office/drawing/2014/main" id="{895900D9-4678-4C31-A79E-FB184536ACA3}"/>
            </a:ext>
          </a:extLst>
        </xdr:cNvPr>
        <xdr:cNvSpPr txBox="1"/>
      </xdr:nvSpPr>
      <xdr:spPr>
        <a:xfrm>
          <a:off x="0" y="119862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7" name="2 CuadroTexto">
          <a:extLst>
            <a:ext uri="{FF2B5EF4-FFF2-40B4-BE49-F238E27FC236}">
              <a16:creationId xmlns:a16="http://schemas.microsoft.com/office/drawing/2014/main" id="{07E8DAC8-139E-42F5-9832-BDE7395FADA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8" name="2 CuadroTexto">
          <a:extLst>
            <a:ext uri="{FF2B5EF4-FFF2-40B4-BE49-F238E27FC236}">
              <a16:creationId xmlns:a16="http://schemas.microsoft.com/office/drawing/2014/main" id="{23A11D6E-624B-41CB-9403-486B1D1D740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CFAACB02-6D81-490E-90DA-011A904C152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AEBCEBBE-D9F7-434F-806C-67CC267BF12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1" name="2 CuadroTexto">
          <a:extLst>
            <a:ext uri="{FF2B5EF4-FFF2-40B4-BE49-F238E27FC236}">
              <a16:creationId xmlns:a16="http://schemas.microsoft.com/office/drawing/2014/main" id="{F54CEA2E-15EF-4717-8BBA-A1E9BB5D9A0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2" name="2 CuadroTexto">
          <a:extLst>
            <a:ext uri="{FF2B5EF4-FFF2-40B4-BE49-F238E27FC236}">
              <a16:creationId xmlns:a16="http://schemas.microsoft.com/office/drawing/2014/main" id="{7FBC0951-C3DC-4E71-90A9-5DFEE9081B2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3B218C13-5687-43E9-9354-66E4B8F5CC8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4" name="2 CuadroTexto">
          <a:extLst>
            <a:ext uri="{FF2B5EF4-FFF2-40B4-BE49-F238E27FC236}">
              <a16:creationId xmlns:a16="http://schemas.microsoft.com/office/drawing/2014/main" id="{F4B77E04-5BCC-46D8-81CC-29094F5869F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5" name="2 CuadroTexto">
          <a:extLst>
            <a:ext uri="{FF2B5EF4-FFF2-40B4-BE49-F238E27FC236}">
              <a16:creationId xmlns:a16="http://schemas.microsoft.com/office/drawing/2014/main" id="{13ACD817-AA36-4C6E-80CF-99673ECE358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D632927-557D-41B7-B688-6E2C74BC56D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7" name="2 CuadroTexto">
          <a:extLst>
            <a:ext uri="{FF2B5EF4-FFF2-40B4-BE49-F238E27FC236}">
              <a16:creationId xmlns:a16="http://schemas.microsoft.com/office/drawing/2014/main" id="{6D4AE76A-B9A7-43F9-ADDF-B5701DBACBE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3ABFBED7-8000-4AD6-A895-4DF9358727D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9" name="2 CuadroTexto">
          <a:extLst>
            <a:ext uri="{FF2B5EF4-FFF2-40B4-BE49-F238E27FC236}">
              <a16:creationId xmlns:a16="http://schemas.microsoft.com/office/drawing/2014/main" id="{A300F884-AAE6-4815-8FD8-F015E5E8690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A2F9028A-F4AC-480E-AF21-31E25D70089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1" name="2 CuadroTexto">
          <a:extLst>
            <a:ext uri="{FF2B5EF4-FFF2-40B4-BE49-F238E27FC236}">
              <a16:creationId xmlns:a16="http://schemas.microsoft.com/office/drawing/2014/main" id="{D9722533-64ED-4077-B45B-19E45C56F0B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2" name="2 CuadroTexto">
          <a:extLst>
            <a:ext uri="{FF2B5EF4-FFF2-40B4-BE49-F238E27FC236}">
              <a16:creationId xmlns:a16="http://schemas.microsoft.com/office/drawing/2014/main" id="{7C6CAC16-0B75-4836-9E83-AD7C0406E5D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3" name="2 CuadroTexto">
          <a:extLst>
            <a:ext uri="{FF2B5EF4-FFF2-40B4-BE49-F238E27FC236}">
              <a16:creationId xmlns:a16="http://schemas.microsoft.com/office/drawing/2014/main" id="{BBC43627-A9A3-4F7B-89CB-0E153108F3B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642A5FCF-86FC-4587-876B-23C81F09444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1BCF2973-642A-4180-AC5B-B95BA781928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6" name="2 CuadroTexto">
          <a:extLst>
            <a:ext uri="{FF2B5EF4-FFF2-40B4-BE49-F238E27FC236}">
              <a16:creationId xmlns:a16="http://schemas.microsoft.com/office/drawing/2014/main" id="{84C7DF5C-AA37-472C-AF37-90431B2149E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7" name="2 CuadroTexto">
          <a:extLst>
            <a:ext uri="{FF2B5EF4-FFF2-40B4-BE49-F238E27FC236}">
              <a16:creationId xmlns:a16="http://schemas.microsoft.com/office/drawing/2014/main" id="{2477C73D-DD46-4748-B3A3-54345D3B91A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60CE53D8-918F-4CA1-8278-1AF736CFA04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9" name="2 CuadroTexto">
          <a:extLst>
            <a:ext uri="{FF2B5EF4-FFF2-40B4-BE49-F238E27FC236}">
              <a16:creationId xmlns:a16="http://schemas.microsoft.com/office/drawing/2014/main" id="{4E79A992-683F-4ECD-B1BC-9333207A5A9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0" name="2 CuadroTexto">
          <a:extLst>
            <a:ext uri="{FF2B5EF4-FFF2-40B4-BE49-F238E27FC236}">
              <a16:creationId xmlns:a16="http://schemas.microsoft.com/office/drawing/2014/main" id="{F2DECE16-6B26-45EA-B221-B6FDF8A2512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073C784D-90EA-457E-86C8-10308CBC6A8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C31DF1DE-1382-4571-8DE7-79452799E40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3" name="2 CuadroTexto">
          <a:extLst>
            <a:ext uri="{FF2B5EF4-FFF2-40B4-BE49-F238E27FC236}">
              <a16:creationId xmlns:a16="http://schemas.microsoft.com/office/drawing/2014/main" id="{693A6C0D-CBE5-4AAE-8F09-54D350EA62E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4" name="2 CuadroTexto">
          <a:extLst>
            <a:ext uri="{FF2B5EF4-FFF2-40B4-BE49-F238E27FC236}">
              <a16:creationId xmlns:a16="http://schemas.microsoft.com/office/drawing/2014/main" id="{3844B9EE-273B-4509-9C8D-E80A13762D0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2AE0CD68-0D6B-4DA2-85E6-DA617C978E3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B1372C98-7392-4D19-A369-64F623FB7B3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7A63490F-58B4-4183-8947-A43CCF9D156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8" name="2 CuadroTexto">
          <a:extLst>
            <a:ext uri="{FF2B5EF4-FFF2-40B4-BE49-F238E27FC236}">
              <a16:creationId xmlns:a16="http://schemas.microsoft.com/office/drawing/2014/main" id="{1EA6F78A-AEF3-4119-8A5C-444CE62C752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44439BB3-A097-4029-B9BB-CE0034B7249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513CC578-2484-49E4-9C88-2413597A011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D60D81AE-BCCB-45AB-8EB9-E894ADFC3E1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2" name="2 CuadroTexto">
          <a:extLst>
            <a:ext uri="{FF2B5EF4-FFF2-40B4-BE49-F238E27FC236}">
              <a16:creationId xmlns:a16="http://schemas.microsoft.com/office/drawing/2014/main" id="{0F0F694E-17C6-4822-BE3A-3A494410DB21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1DE5EB5A-C676-4A35-91B9-F60605957AB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4" name="2 CuadroTexto">
          <a:extLst>
            <a:ext uri="{FF2B5EF4-FFF2-40B4-BE49-F238E27FC236}">
              <a16:creationId xmlns:a16="http://schemas.microsoft.com/office/drawing/2014/main" id="{4B9B7FC8-5F14-48E9-B4E8-51C28F9EA15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BC811151-3FA5-4600-8067-AD459E97EDF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8B8F0CFC-321C-4DC0-8116-7C38263382B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C27B5453-4C63-4B59-9236-4DA96EC8FFA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8" name="2 CuadroTexto">
          <a:extLst>
            <a:ext uri="{FF2B5EF4-FFF2-40B4-BE49-F238E27FC236}">
              <a16:creationId xmlns:a16="http://schemas.microsoft.com/office/drawing/2014/main" id="{AA66D6BD-1F04-4CDF-BE5E-2D95CDB0C12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9" name="2 CuadroTexto">
          <a:extLst>
            <a:ext uri="{FF2B5EF4-FFF2-40B4-BE49-F238E27FC236}">
              <a16:creationId xmlns:a16="http://schemas.microsoft.com/office/drawing/2014/main" id="{FC6D6476-0E32-4887-9783-407C0662951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0" name="2 CuadroTexto">
          <a:extLst>
            <a:ext uri="{FF2B5EF4-FFF2-40B4-BE49-F238E27FC236}">
              <a16:creationId xmlns:a16="http://schemas.microsoft.com/office/drawing/2014/main" id="{7FA4EB7E-3E58-47FC-9BD0-C37FD073A4C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A0ADD47F-E51D-4AB1-8EEE-2CB268EB180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2" name="2 CuadroTexto">
          <a:extLst>
            <a:ext uri="{FF2B5EF4-FFF2-40B4-BE49-F238E27FC236}">
              <a16:creationId xmlns:a16="http://schemas.microsoft.com/office/drawing/2014/main" id="{F54350FC-8A63-42A6-8569-BBBD72BA028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3" name="2 CuadroTexto">
          <a:extLst>
            <a:ext uri="{FF2B5EF4-FFF2-40B4-BE49-F238E27FC236}">
              <a16:creationId xmlns:a16="http://schemas.microsoft.com/office/drawing/2014/main" id="{15731743-A1A1-407A-96CC-650BC636F12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4" name="2 CuadroTexto">
          <a:extLst>
            <a:ext uri="{FF2B5EF4-FFF2-40B4-BE49-F238E27FC236}">
              <a16:creationId xmlns:a16="http://schemas.microsoft.com/office/drawing/2014/main" id="{0CEA6ACA-C864-4CE0-BEC3-0F8DB86E15B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F1392414-58EA-4E48-BE05-B6BCEEE9A6A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6" name="2 CuadroTexto">
          <a:extLst>
            <a:ext uri="{FF2B5EF4-FFF2-40B4-BE49-F238E27FC236}">
              <a16:creationId xmlns:a16="http://schemas.microsoft.com/office/drawing/2014/main" id="{6F778659-FACB-4AA8-A5FC-F589C3EEC31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7" name="2 CuadroTexto">
          <a:extLst>
            <a:ext uri="{FF2B5EF4-FFF2-40B4-BE49-F238E27FC236}">
              <a16:creationId xmlns:a16="http://schemas.microsoft.com/office/drawing/2014/main" id="{8480F0F2-12E5-4C0D-BFB0-44075E64B66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2EFC3A79-DDBC-4311-ABD3-094077AFA50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9" name="2 CuadroTexto">
          <a:extLst>
            <a:ext uri="{FF2B5EF4-FFF2-40B4-BE49-F238E27FC236}">
              <a16:creationId xmlns:a16="http://schemas.microsoft.com/office/drawing/2014/main" id="{545E8C22-1DC5-433A-A3D8-293526EFDD9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0" name="2 CuadroTexto">
          <a:extLst>
            <a:ext uri="{FF2B5EF4-FFF2-40B4-BE49-F238E27FC236}">
              <a16:creationId xmlns:a16="http://schemas.microsoft.com/office/drawing/2014/main" id="{41A953C0-A1B4-40EA-9BC3-C41E9C6FE6C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F133D3A8-AADF-489B-A829-3884A00478F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2" name="2 CuadroTexto">
          <a:extLst>
            <a:ext uri="{FF2B5EF4-FFF2-40B4-BE49-F238E27FC236}">
              <a16:creationId xmlns:a16="http://schemas.microsoft.com/office/drawing/2014/main" id="{2F754757-7097-427F-9D3E-D6C83279C7E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3" name="2 CuadroTexto">
          <a:extLst>
            <a:ext uri="{FF2B5EF4-FFF2-40B4-BE49-F238E27FC236}">
              <a16:creationId xmlns:a16="http://schemas.microsoft.com/office/drawing/2014/main" id="{BABF2002-E7BD-4E17-B17F-047A6AEDC75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1B229C39-E3AF-4F8F-B154-FD7EBCC7A9E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B952B493-3792-4FF7-8D84-E403D9EDC79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6" name="2 CuadroTexto">
          <a:extLst>
            <a:ext uri="{FF2B5EF4-FFF2-40B4-BE49-F238E27FC236}">
              <a16:creationId xmlns:a16="http://schemas.microsoft.com/office/drawing/2014/main" id="{2C51BEAD-15F1-4E19-BCC7-F607042D59E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7" name="2 CuadroTexto">
          <a:extLst>
            <a:ext uri="{FF2B5EF4-FFF2-40B4-BE49-F238E27FC236}">
              <a16:creationId xmlns:a16="http://schemas.microsoft.com/office/drawing/2014/main" id="{BBD9C4A2-9DF7-4B4F-881A-0D8B3E12728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4D52AAA2-9989-4F39-AC26-C59042BF507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9F12C500-8235-4EC4-AC8C-6BF2EDE9812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0" name="2 CuadroTexto">
          <a:extLst>
            <a:ext uri="{FF2B5EF4-FFF2-40B4-BE49-F238E27FC236}">
              <a16:creationId xmlns:a16="http://schemas.microsoft.com/office/drawing/2014/main" id="{3A5E3EB6-E315-4296-9FE0-A4CE3E21D0F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1" name="2 CuadroTexto">
          <a:extLst>
            <a:ext uri="{FF2B5EF4-FFF2-40B4-BE49-F238E27FC236}">
              <a16:creationId xmlns:a16="http://schemas.microsoft.com/office/drawing/2014/main" id="{5EBBBBC9-0E2A-4C41-9AC4-B027D57A74B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8BFF85BA-0D50-460A-972F-95AD658CCE6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A0BA80BD-9432-4C6B-A72A-A0570EE7B68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4" name="2 CuadroTexto">
          <a:extLst>
            <a:ext uri="{FF2B5EF4-FFF2-40B4-BE49-F238E27FC236}">
              <a16:creationId xmlns:a16="http://schemas.microsoft.com/office/drawing/2014/main" id="{6E98A518-27F0-4B7D-8322-A81106871A0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5" name="2 CuadroTexto">
          <a:extLst>
            <a:ext uri="{FF2B5EF4-FFF2-40B4-BE49-F238E27FC236}">
              <a16:creationId xmlns:a16="http://schemas.microsoft.com/office/drawing/2014/main" id="{09251BFC-D160-482D-BA04-6486D878C55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24642BAA-7E10-4C7E-9552-4F6B14F048E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7" name="2 CuadroTexto">
          <a:extLst>
            <a:ext uri="{FF2B5EF4-FFF2-40B4-BE49-F238E27FC236}">
              <a16:creationId xmlns:a16="http://schemas.microsoft.com/office/drawing/2014/main" id="{7B289647-63CE-4302-81ED-03A8B00503D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8" name="2 CuadroTexto">
          <a:extLst>
            <a:ext uri="{FF2B5EF4-FFF2-40B4-BE49-F238E27FC236}">
              <a16:creationId xmlns:a16="http://schemas.microsoft.com/office/drawing/2014/main" id="{1C1CC2EE-498B-4592-BD8D-7344B02F06A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9" name="2 CuadroTexto">
          <a:extLst>
            <a:ext uri="{FF2B5EF4-FFF2-40B4-BE49-F238E27FC236}">
              <a16:creationId xmlns:a16="http://schemas.microsoft.com/office/drawing/2014/main" id="{D8CB8D8B-46AF-4F15-B4B7-41C8D680B69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19C15CDA-0F03-4986-8200-C7841DA3840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1" name="2 CuadroTexto">
          <a:extLst>
            <a:ext uri="{FF2B5EF4-FFF2-40B4-BE49-F238E27FC236}">
              <a16:creationId xmlns:a16="http://schemas.microsoft.com/office/drawing/2014/main" id="{4D27F148-622B-4898-B6A6-9A71A091338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2" name="2 CuadroTexto">
          <a:extLst>
            <a:ext uri="{FF2B5EF4-FFF2-40B4-BE49-F238E27FC236}">
              <a16:creationId xmlns:a16="http://schemas.microsoft.com/office/drawing/2014/main" id="{86D1E134-466F-482C-80B6-CB9922FFFA1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3" name="2 CuadroTexto">
          <a:extLst>
            <a:ext uri="{FF2B5EF4-FFF2-40B4-BE49-F238E27FC236}">
              <a16:creationId xmlns:a16="http://schemas.microsoft.com/office/drawing/2014/main" id="{9C6DB849-93E9-44E2-A0B5-A5C024B00C3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BF2E89E0-9E97-4B71-A1E2-0D96AEB92B6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4C4AE2EF-71FC-4C7F-BDCD-81070F88E48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532B23DE-D6E5-42E6-885A-344C9386D07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7" name="2 CuadroTexto">
          <a:extLst>
            <a:ext uri="{FF2B5EF4-FFF2-40B4-BE49-F238E27FC236}">
              <a16:creationId xmlns:a16="http://schemas.microsoft.com/office/drawing/2014/main" id="{4C5826B9-A468-411A-AA85-250D1EA4A0C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F8BAE4D4-4133-45FC-830D-12E4C6DA91D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9" name="2 CuadroTexto">
          <a:extLst>
            <a:ext uri="{FF2B5EF4-FFF2-40B4-BE49-F238E27FC236}">
              <a16:creationId xmlns:a16="http://schemas.microsoft.com/office/drawing/2014/main" id="{EBF3D99C-171F-4552-B3D3-C33DC272159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0" name="2 CuadroTexto">
          <a:extLst>
            <a:ext uri="{FF2B5EF4-FFF2-40B4-BE49-F238E27FC236}">
              <a16:creationId xmlns:a16="http://schemas.microsoft.com/office/drawing/2014/main" id="{84262EA1-CEF0-46C8-964D-E0BD2176A8D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39905142-DA36-485F-BD50-F1A5AFFF50A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2" name="2 CuadroTexto">
          <a:extLst>
            <a:ext uri="{FF2B5EF4-FFF2-40B4-BE49-F238E27FC236}">
              <a16:creationId xmlns:a16="http://schemas.microsoft.com/office/drawing/2014/main" id="{FAE74AB4-DC3D-4E7D-9932-A6D5C205A94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3" name="2 CuadroTexto">
          <a:extLst>
            <a:ext uri="{FF2B5EF4-FFF2-40B4-BE49-F238E27FC236}">
              <a16:creationId xmlns:a16="http://schemas.microsoft.com/office/drawing/2014/main" id="{47851B64-BCA3-47B0-B479-4AF0C198CE1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1A2CFC1B-53DD-42F7-BDB1-7F8DD86EFD9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759845C7-F02A-4019-9956-FD64E93E417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6" name="2 CuadroTexto">
          <a:extLst>
            <a:ext uri="{FF2B5EF4-FFF2-40B4-BE49-F238E27FC236}">
              <a16:creationId xmlns:a16="http://schemas.microsoft.com/office/drawing/2014/main" id="{4DB22074-89CF-4B91-8230-02775D5C5EC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85BE25B1-7311-4FB0-B40D-12FA9723834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8" name="2 CuadroTexto">
          <a:extLst>
            <a:ext uri="{FF2B5EF4-FFF2-40B4-BE49-F238E27FC236}">
              <a16:creationId xmlns:a16="http://schemas.microsoft.com/office/drawing/2014/main" id="{D35E4F98-E56F-4E60-9691-F4CB4188308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9821E183-F25C-450A-93B6-AF680C51E5F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0" name="2 CuadroTexto">
          <a:extLst>
            <a:ext uri="{FF2B5EF4-FFF2-40B4-BE49-F238E27FC236}">
              <a16:creationId xmlns:a16="http://schemas.microsoft.com/office/drawing/2014/main" id="{B4E66CE4-C0CB-410C-8B70-50AFFE12031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1" name="2 CuadroTexto">
          <a:extLst>
            <a:ext uri="{FF2B5EF4-FFF2-40B4-BE49-F238E27FC236}">
              <a16:creationId xmlns:a16="http://schemas.microsoft.com/office/drawing/2014/main" id="{7A867A98-EA68-45F7-8448-0D0595CE57B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2" name="2 CuadroTexto">
          <a:extLst>
            <a:ext uri="{FF2B5EF4-FFF2-40B4-BE49-F238E27FC236}">
              <a16:creationId xmlns:a16="http://schemas.microsoft.com/office/drawing/2014/main" id="{4609653B-69F2-403E-AA93-DF0E643F903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F10AD48C-8333-49DB-8C1C-51C927A8079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4" name="2 CuadroTexto">
          <a:extLst>
            <a:ext uri="{FF2B5EF4-FFF2-40B4-BE49-F238E27FC236}">
              <a16:creationId xmlns:a16="http://schemas.microsoft.com/office/drawing/2014/main" id="{7D1EC75F-602B-4451-A290-4A7E4058BBB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5" name="2 CuadroTexto">
          <a:extLst>
            <a:ext uri="{FF2B5EF4-FFF2-40B4-BE49-F238E27FC236}">
              <a16:creationId xmlns:a16="http://schemas.microsoft.com/office/drawing/2014/main" id="{9478F308-1CDD-4671-99C3-DC72472FDD0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1883C039-F0CE-4B79-8436-0E2156078FD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155A5D70-9718-4B94-9889-BBD5B92010C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8" name="2 CuadroTexto">
          <a:extLst>
            <a:ext uri="{FF2B5EF4-FFF2-40B4-BE49-F238E27FC236}">
              <a16:creationId xmlns:a16="http://schemas.microsoft.com/office/drawing/2014/main" id="{8E616A4E-71B6-493C-B78A-6D4C7D4CD18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9" name="2 CuadroTexto">
          <a:extLst>
            <a:ext uri="{FF2B5EF4-FFF2-40B4-BE49-F238E27FC236}">
              <a16:creationId xmlns:a16="http://schemas.microsoft.com/office/drawing/2014/main" id="{42F9EBAB-268A-43E1-B267-CEC003E8B53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0" name="2 CuadroTexto">
          <a:extLst>
            <a:ext uri="{FF2B5EF4-FFF2-40B4-BE49-F238E27FC236}">
              <a16:creationId xmlns:a16="http://schemas.microsoft.com/office/drawing/2014/main" id="{A92B61BD-1FB9-450D-BFC6-7D7587CB79C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F71FD9EC-2B45-4F90-B105-F496F91C0B9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431644B9-61A1-467F-B91A-F89B0CBFF05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3" name="2 CuadroTexto">
          <a:extLst>
            <a:ext uri="{FF2B5EF4-FFF2-40B4-BE49-F238E27FC236}">
              <a16:creationId xmlns:a16="http://schemas.microsoft.com/office/drawing/2014/main" id="{D7A4335D-C05E-4319-ABA7-BA7686481A6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4" name="2 CuadroTexto">
          <a:extLst>
            <a:ext uri="{FF2B5EF4-FFF2-40B4-BE49-F238E27FC236}">
              <a16:creationId xmlns:a16="http://schemas.microsoft.com/office/drawing/2014/main" id="{0D3C825F-C6B9-4297-AB2C-6D46479D55B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A0093580-E020-497D-A9BA-49179922F88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9E5FFD5F-D495-4DA8-9740-F346C1E9ADA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7" name="2 CuadroTexto">
          <a:extLst>
            <a:ext uri="{FF2B5EF4-FFF2-40B4-BE49-F238E27FC236}">
              <a16:creationId xmlns:a16="http://schemas.microsoft.com/office/drawing/2014/main" id="{8E6C93F9-27CA-45EA-A78F-B2CE2A0A067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8" name="2 CuadroTexto">
          <a:extLst>
            <a:ext uri="{FF2B5EF4-FFF2-40B4-BE49-F238E27FC236}">
              <a16:creationId xmlns:a16="http://schemas.microsoft.com/office/drawing/2014/main" id="{0CD011C1-959D-4D98-A659-3B7A2B76355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D131431B-C8AE-4BF7-B403-161E2BA67E3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50E5D433-ABBF-43DE-B2E4-0502DD714FE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1" name="2 CuadroTexto">
          <a:extLst>
            <a:ext uri="{FF2B5EF4-FFF2-40B4-BE49-F238E27FC236}">
              <a16:creationId xmlns:a16="http://schemas.microsoft.com/office/drawing/2014/main" id="{E98E85C6-69CA-445A-82C1-18A606EC9EB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2" name="2 CuadroTexto">
          <a:extLst>
            <a:ext uri="{FF2B5EF4-FFF2-40B4-BE49-F238E27FC236}">
              <a16:creationId xmlns:a16="http://schemas.microsoft.com/office/drawing/2014/main" id="{7455253C-1111-4577-9D29-A521E3F9A23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3" name="2 CuadroTexto">
          <a:extLst>
            <a:ext uri="{FF2B5EF4-FFF2-40B4-BE49-F238E27FC236}">
              <a16:creationId xmlns:a16="http://schemas.microsoft.com/office/drawing/2014/main" id="{AC8ECBFB-3BB4-452D-9505-DCA80BD54E1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A6A521C2-B64E-4C17-967B-995382C4804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5" name="2 CuadroTexto">
          <a:extLst>
            <a:ext uri="{FF2B5EF4-FFF2-40B4-BE49-F238E27FC236}">
              <a16:creationId xmlns:a16="http://schemas.microsoft.com/office/drawing/2014/main" id="{5B37C7FF-E273-40BD-9BE0-FBC201D1F91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C83C15EB-88D5-4279-A52A-6D6338FBC89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7" name="2 CuadroTexto">
          <a:extLst>
            <a:ext uri="{FF2B5EF4-FFF2-40B4-BE49-F238E27FC236}">
              <a16:creationId xmlns:a16="http://schemas.microsoft.com/office/drawing/2014/main" id="{46657F5A-9D21-41CA-A19A-CD71807B5A3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9182A76C-B77F-4E84-AF98-48FD9C49FFE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9" name="2 CuadroTexto">
          <a:extLst>
            <a:ext uri="{FF2B5EF4-FFF2-40B4-BE49-F238E27FC236}">
              <a16:creationId xmlns:a16="http://schemas.microsoft.com/office/drawing/2014/main" id="{03121514-13D6-4B8D-B8B2-7299B4A243B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0" name="2 CuadroTexto">
          <a:extLst>
            <a:ext uri="{FF2B5EF4-FFF2-40B4-BE49-F238E27FC236}">
              <a16:creationId xmlns:a16="http://schemas.microsoft.com/office/drawing/2014/main" id="{79B5C545-3AE3-48ED-87DD-F0D2235A267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3B7E5B2F-28AE-4542-970E-08BED200510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4A83DB32-D97D-4EF5-8E8E-4DD08A1A223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3" name="2 CuadroTexto">
          <a:extLst>
            <a:ext uri="{FF2B5EF4-FFF2-40B4-BE49-F238E27FC236}">
              <a16:creationId xmlns:a16="http://schemas.microsoft.com/office/drawing/2014/main" id="{B0279CD8-E099-4ECE-A0DD-6B6D19A330E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4" name="2 CuadroTexto">
          <a:extLst>
            <a:ext uri="{FF2B5EF4-FFF2-40B4-BE49-F238E27FC236}">
              <a16:creationId xmlns:a16="http://schemas.microsoft.com/office/drawing/2014/main" id="{1026580F-8BD8-451A-BF27-14E03F57F0A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889BCDFE-4F34-46F7-BE45-605230710A4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6B63FC0A-49C0-468C-905F-B8910A120C0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7" name="2 CuadroTexto">
          <a:extLst>
            <a:ext uri="{FF2B5EF4-FFF2-40B4-BE49-F238E27FC236}">
              <a16:creationId xmlns:a16="http://schemas.microsoft.com/office/drawing/2014/main" id="{C0048CC4-0E97-4EEE-A4CA-4A7628ADC7D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8" name="2 CuadroTexto">
          <a:extLst>
            <a:ext uri="{FF2B5EF4-FFF2-40B4-BE49-F238E27FC236}">
              <a16:creationId xmlns:a16="http://schemas.microsoft.com/office/drawing/2014/main" id="{4278BFC5-E1FB-49EA-8331-16766E71825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08D26595-B207-4AC4-A0AC-AF106B89F32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0" name="2 CuadroTexto">
          <a:extLst>
            <a:ext uri="{FF2B5EF4-FFF2-40B4-BE49-F238E27FC236}">
              <a16:creationId xmlns:a16="http://schemas.microsoft.com/office/drawing/2014/main" id="{1A9DF282-6B77-4681-BF62-FD57D3750D9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1" name="2 CuadroTexto">
          <a:extLst>
            <a:ext uri="{FF2B5EF4-FFF2-40B4-BE49-F238E27FC236}">
              <a16:creationId xmlns:a16="http://schemas.microsoft.com/office/drawing/2014/main" id="{26791F2C-C5D9-4468-BCE8-D7A1AF85850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41E6F298-1C18-43A8-8FC5-070F5ED1E7B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EAF81EE9-91E9-490B-B4DB-FED2FC48613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4" name="2 CuadroTexto">
          <a:extLst>
            <a:ext uri="{FF2B5EF4-FFF2-40B4-BE49-F238E27FC236}">
              <a16:creationId xmlns:a16="http://schemas.microsoft.com/office/drawing/2014/main" id="{8EFA733C-D01F-426E-91D2-4B2507338FC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5" name="2 CuadroTexto">
          <a:extLst>
            <a:ext uri="{FF2B5EF4-FFF2-40B4-BE49-F238E27FC236}">
              <a16:creationId xmlns:a16="http://schemas.microsoft.com/office/drawing/2014/main" id="{62708D77-8D0D-4EB4-B0F1-28B27F89216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6" name="2 CuadroTexto">
          <a:extLst>
            <a:ext uri="{FF2B5EF4-FFF2-40B4-BE49-F238E27FC236}">
              <a16:creationId xmlns:a16="http://schemas.microsoft.com/office/drawing/2014/main" id="{DBEE4B17-800A-4287-AC7E-2A0F710CF00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8835B6CC-6B8D-4185-872A-B94D8A21F58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8" name="2 CuadroTexto">
          <a:extLst>
            <a:ext uri="{FF2B5EF4-FFF2-40B4-BE49-F238E27FC236}">
              <a16:creationId xmlns:a16="http://schemas.microsoft.com/office/drawing/2014/main" id="{29EEFF53-0144-4C12-B831-166A20EEA3A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89" name="2 CuadroTexto">
          <a:extLst>
            <a:ext uri="{FF2B5EF4-FFF2-40B4-BE49-F238E27FC236}">
              <a16:creationId xmlns:a16="http://schemas.microsoft.com/office/drawing/2014/main" id="{388451D7-6002-4D8C-8FF7-2046624D9C3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0" name="2 CuadroTexto">
          <a:extLst>
            <a:ext uri="{FF2B5EF4-FFF2-40B4-BE49-F238E27FC236}">
              <a16:creationId xmlns:a16="http://schemas.microsoft.com/office/drawing/2014/main" id="{FB8867C0-329B-4C87-9D31-47D836373C9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C6B00E28-9B4F-43B6-92EB-87AB3F42FC3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2" name="2 CuadroTexto">
          <a:extLst>
            <a:ext uri="{FF2B5EF4-FFF2-40B4-BE49-F238E27FC236}">
              <a16:creationId xmlns:a16="http://schemas.microsoft.com/office/drawing/2014/main" id="{0DE457F5-CB9B-494A-AFD0-36E1A384815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C0B3963E-721B-4909-878C-21ABC2C69ED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4" name="2 CuadroTexto">
          <a:extLst>
            <a:ext uri="{FF2B5EF4-FFF2-40B4-BE49-F238E27FC236}">
              <a16:creationId xmlns:a16="http://schemas.microsoft.com/office/drawing/2014/main" id="{C019AEDE-097B-4B3D-8812-9B6381E6D6E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404D48F8-53F0-420E-88FF-53B23D77397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6" name="2 CuadroTexto">
          <a:extLst>
            <a:ext uri="{FF2B5EF4-FFF2-40B4-BE49-F238E27FC236}">
              <a16:creationId xmlns:a16="http://schemas.microsoft.com/office/drawing/2014/main" id="{C9D4074D-9F44-4655-9828-15E48B8451E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7" name="2 CuadroTexto">
          <a:extLst>
            <a:ext uri="{FF2B5EF4-FFF2-40B4-BE49-F238E27FC236}">
              <a16:creationId xmlns:a16="http://schemas.microsoft.com/office/drawing/2014/main" id="{5779B538-BD62-4982-ADA5-10F4D4F48C3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8" name="2 CuadroTexto">
          <a:extLst>
            <a:ext uri="{FF2B5EF4-FFF2-40B4-BE49-F238E27FC236}">
              <a16:creationId xmlns:a16="http://schemas.microsoft.com/office/drawing/2014/main" id="{4B8609D0-A38B-4E2A-9948-27CB0159206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9" name="2 CuadroTexto">
          <a:extLst>
            <a:ext uri="{FF2B5EF4-FFF2-40B4-BE49-F238E27FC236}">
              <a16:creationId xmlns:a16="http://schemas.microsoft.com/office/drawing/2014/main" id="{B9713697-DC6A-43E1-9ACF-131B7801373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0" name="2 CuadroTexto">
          <a:extLst>
            <a:ext uri="{FF2B5EF4-FFF2-40B4-BE49-F238E27FC236}">
              <a16:creationId xmlns:a16="http://schemas.microsoft.com/office/drawing/2014/main" id="{C90F92E4-0208-4CDC-B8CB-6E6A147F7A0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1" name="2 CuadroTexto">
          <a:extLst>
            <a:ext uri="{FF2B5EF4-FFF2-40B4-BE49-F238E27FC236}">
              <a16:creationId xmlns:a16="http://schemas.microsoft.com/office/drawing/2014/main" id="{90953EFE-9C2F-46CC-ADB5-0D3E9B289B4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8E559075-1058-463C-9091-75E8B6B9997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3" name="2 CuadroTexto">
          <a:extLst>
            <a:ext uri="{FF2B5EF4-FFF2-40B4-BE49-F238E27FC236}">
              <a16:creationId xmlns:a16="http://schemas.microsoft.com/office/drawing/2014/main" id="{1B86B45A-8578-4714-B943-12C7118E1F8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4" name="2 CuadroTexto">
          <a:extLst>
            <a:ext uri="{FF2B5EF4-FFF2-40B4-BE49-F238E27FC236}">
              <a16:creationId xmlns:a16="http://schemas.microsoft.com/office/drawing/2014/main" id="{6E48E127-F41A-4483-9ADB-85FE37F9F31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5" name="2 CuadroTexto">
          <a:extLst>
            <a:ext uri="{FF2B5EF4-FFF2-40B4-BE49-F238E27FC236}">
              <a16:creationId xmlns:a16="http://schemas.microsoft.com/office/drawing/2014/main" id="{9561E500-D453-4745-96C4-4D2E6282CF1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6" name="2 CuadroTexto">
          <a:extLst>
            <a:ext uri="{FF2B5EF4-FFF2-40B4-BE49-F238E27FC236}">
              <a16:creationId xmlns:a16="http://schemas.microsoft.com/office/drawing/2014/main" id="{4ED2FE47-24A5-4B75-8E94-5A0D5EC2D74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7" name="2 CuadroTexto">
          <a:extLst>
            <a:ext uri="{FF2B5EF4-FFF2-40B4-BE49-F238E27FC236}">
              <a16:creationId xmlns:a16="http://schemas.microsoft.com/office/drawing/2014/main" id="{CF9388C0-450D-4621-AE8D-D56F79E0ECE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8" name="2 CuadroTexto">
          <a:extLst>
            <a:ext uri="{FF2B5EF4-FFF2-40B4-BE49-F238E27FC236}">
              <a16:creationId xmlns:a16="http://schemas.microsoft.com/office/drawing/2014/main" id="{F0A9432A-A6AF-4047-A415-2835C680177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98C83DAF-5B48-4A1C-95B9-0760E437745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0" name="2 CuadroTexto">
          <a:extLst>
            <a:ext uri="{FF2B5EF4-FFF2-40B4-BE49-F238E27FC236}">
              <a16:creationId xmlns:a16="http://schemas.microsoft.com/office/drawing/2014/main" id="{C083BFB6-441C-4429-9E6A-20531B5CB1B1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1" name="2 CuadroTexto">
          <a:extLst>
            <a:ext uri="{FF2B5EF4-FFF2-40B4-BE49-F238E27FC236}">
              <a16:creationId xmlns:a16="http://schemas.microsoft.com/office/drawing/2014/main" id="{7DEC81D0-F397-4D8D-93FD-87B4A09E6BF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2" name="2 CuadroTexto">
          <a:extLst>
            <a:ext uri="{FF2B5EF4-FFF2-40B4-BE49-F238E27FC236}">
              <a16:creationId xmlns:a16="http://schemas.microsoft.com/office/drawing/2014/main" id="{3DB07BC5-5384-4014-9046-BE2107B14F9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3" name="2 CuadroTexto">
          <a:extLst>
            <a:ext uri="{FF2B5EF4-FFF2-40B4-BE49-F238E27FC236}">
              <a16:creationId xmlns:a16="http://schemas.microsoft.com/office/drawing/2014/main" id="{D637D52F-5009-4904-AF65-3C6F841313C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4" name="2 CuadroTexto">
          <a:extLst>
            <a:ext uri="{FF2B5EF4-FFF2-40B4-BE49-F238E27FC236}">
              <a16:creationId xmlns:a16="http://schemas.microsoft.com/office/drawing/2014/main" id="{E2F6F808-2B8D-4722-9580-3F430E0C992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ED16DBB6-BCBC-411D-846C-92D397267B9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6" name="2 CuadroTexto">
          <a:extLst>
            <a:ext uri="{FF2B5EF4-FFF2-40B4-BE49-F238E27FC236}">
              <a16:creationId xmlns:a16="http://schemas.microsoft.com/office/drawing/2014/main" id="{C12E8E3F-44F4-43EA-A8A6-C6F93932F77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7" name="2 CuadroTexto">
          <a:extLst>
            <a:ext uri="{FF2B5EF4-FFF2-40B4-BE49-F238E27FC236}">
              <a16:creationId xmlns:a16="http://schemas.microsoft.com/office/drawing/2014/main" id="{993B6DB7-161D-4D35-891F-D7BC49F9A7B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8" name="2 CuadroTexto">
          <a:extLst>
            <a:ext uri="{FF2B5EF4-FFF2-40B4-BE49-F238E27FC236}">
              <a16:creationId xmlns:a16="http://schemas.microsoft.com/office/drawing/2014/main" id="{12F23629-AA5C-4C3E-ACD2-F38CB229670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E68E3AA4-43F2-4AFF-B488-2EE47BF0C74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0" name="2 CuadroTexto">
          <a:extLst>
            <a:ext uri="{FF2B5EF4-FFF2-40B4-BE49-F238E27FC236}">
              <a16:creationId xmlns:a16="http://schemas.microsoft.com/office/drawing/2014/main" id="{B9DB03CC-8393-4C8F-BC32-F7D22B485AB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1" name="2 CuadroTexto">
          <a:extLst>
            <a:ext uri="{FF2B5EF4-FFF2-40B4-BE49-F238E27FC236}">
              <a16:creationId xmlns:a16="http://schemas.microsoft.com/office/drawing/2014/main" id="{1D00420F-F656-4188-9F98-20D6BBEB2F5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2" name="2 CuadroTexto">
          <a:extLst>
            <a:ext uri="{FF2B5EF4-FFF2-40B4-BE49-F238E27FC236}">
              <a16:creationId xmlns:a16="http://schemas.microsoft.com/office/drawing/2014/main" id="{B41BF3C3-D59E-46EE-8FE6-EB5F882CA03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721D309C-7854-45D1-BA3C-5B74D554F41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4" name="2 CuadroTexto">
          <a:extLst>
            <a:ext uri="{FF2B5EF4-FFF2-40B4-BE49-F238E27FC236}">
              <a16:creationId xmlns:a16="http://schemas.microsoft.com/office/drawing/2014/main" id="{0F9E6165-A104-47E0-AA7A-10A77FE49FF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5" name="2 CuadroTexto">
          <a:extLst>
            <a:ext uri="{FF2B5EF4-FFF2-40B4-BE49-F238E27FC236}">
              <a16:creationId xmlns:a16="http://schemas.microsoft.com/office/drawing/2014/main" id="{F991D64B-B87B-4C38-8CD9-E29A03D4930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6" name="2 CuadroTexto">
          <a:extLst>
            <a:ext uri="{FF2B5EF4-FFF2-40B4-BE49-F238E27FC236}">
              <a16:creationId xmlns:a16="http://schemas.microsoft.com/office/drawing/2014/main" id="{F4985350-6CC8-473D-B5CE-55E58BD8974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240BC82E-C6B9-4860-8DA6-013E9A5033A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8" name="2 CuadroTexto">
          <a:extLst>
            <a:ext uri="{FF2B5EF4-FFF2-40B4-BE49-F238E27FC236}">
              <a16:creationId xmlns:a16="http://schemas.microsoft.com/office/drawing/2014/main" id="{08D8ED59-1DEE-4628-B4DB-E0588DD05D2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9" name="2 CuadroTexto">
          <a:extLst>
            <a:ext uri="{FF2B5EF4-FFF2-40B4-BE49-F238E27FC236}">
              <a16:creationId xmlns:a16="http://schemas.microsoft.com/office/drawing/2014/main" id="{CEFA66DB-917D-4E13-B5DD-CC6465928E6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0" name="2 CuadroTexto">
          <a:extLst>
            <a:ext uri="{FF2B5EF4-FFF2-40B4-BE49-F238E27FC236}">
              <a16:creationId xmlns:a16="http://schemas.microsoft.com/office/drawing/2014/main" id="{4F4D9C0C-5AE8-41C0-B4D3-6743C940FFA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D6E39B08-39C1-4FFE-8A01-3F0CBEAF286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2" name="2 CuadroTexto">
          <a:extLst>
            <a:ext uri="{FF2B5EF4-FFF2-40B4-BE49-F238E27FC236}">
              <a16:creationId xmlns:a16="http://schemas.microsoft.com/office/drawing/2014/main" id="{F72A53C0-1AC0-4EE2-A2D4-7B85F178966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3" name="2 CuadroTexto">
          <a:extLst>
            <a:ext uri="{FF2B5EF4-FFF2-40B4-BE49-F238E27FC236}">
              <a16:creationId xmlns:a16="http://schemas.microsoft.com/office/drawing/2014/main" id="{4081C6B1-1763-45B1-A4BF-22943F40B05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4" name="2 CuadroTexto">
          <a:extLst>
            <a:ext uri="{FF2B5EF4-FFF2-40B4-BE49-F238E27FC236}">
              <a16:creationId xmlns:a16="http://schemas.microsoft.com/office/drawing/2014/main" id="{6118530A-2866-4BA4-AAD3-A6C9FEF165F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575785EF-E703-4A8C-A574-497FE0511D5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6" name="2 CuadroTexto">
          <a:extLst>
            <a:ext uri="{FF2B5EF4-FFF2-40B4-BE49-F238E27FC236}">
              <a16:creationId xmlns:a16="http://schemas.microsoft.com/office/drawing/2014/main" id="{11825259-8A86-4E9F-92FF-50355CBAEC1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D76185BD-6AF0-4C13-BA54-BCFA5D10DA1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8" name="2 CuadroTexto">
          <a:extLst>
            <a:ext uri="{FF2B5EF4-FFF2-40B4-BE49-F238E27FC236}">
              <a16:creationId xmlns:a16="http://schemas.microsoft.com/office/drawing/2014/main" id="{93A729B5-6581-4E51-AD23-6A3D594689B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BFC016D2-BF2E-4CB5-908F-4AFA17936E9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0" name="2 CuadroTexto">
          <a:extLst>
            <a:ext uri="{FF2B5EF4-FFF2-40B4-BE49-F238E27FC236}">
              <a16:creationId xmlns:a16="http://schemas.microsoft.com/office/drawing/2014/main" id="{F92B3030-80BB-4088-9F58-6ADFBC70C71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1" name="2 CuadroTexto">
          <a:extLst>
            <a:ext uri="{FF2B5EF4-FFF2-40B4-BE49-F238E27FC236}">
              <a16:creationId xmlns:a16="http://schemas.microsoft.com/office/drawing/2014/main" id="{770D7E0C-56FB-4026-B8E2-E670F774EC4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2" name="2 CuadroTexto">
          <a:extLst>
            <a:ext uri="{FF2B5EF4-FFF2-40B4-BE49-F238E27FC236}">
              <a16:creationId xmlns:a16="http://schemas.microsoft.com/office/drawing/2014/main" id="{4D639AAE-7256-4B54-8D8D-30F55C65E95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3" name="2 CuadroTexto">
          <a:extLst>
            <a:ext uri="{FF2B5EF4-FFF2-40B4-BE49-F238E27FC236}">
              <a16:creationId xmlns:a16="http://schemas.microsoft.com/office/drawing/2014/main" id="{6796ED90-EB4E-4E1A-8668-782070A38CC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4" name="2 CuadroTexto">
          <a:extLst>
            <a:ext uri="{FF2B5EF4-FFF2-40B4-BE49-F238E27FC236}">
              <a16:creationId xmlns:a16="http://schemas.microsoft.com/office/drawing/2014/main" id="{9177DB15-F0DA-45F4-AE50-FA0C4C4165C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5" name="2 CuadroTexto">
          <a:extLst>
            <a:ext uri="{FF2B5EF4-FFF2-40B4-BE49-F238E27FC236}">
              <a16:creationId xmlns:a16="http://schemas.microsoft.com/office/drawing/2014/main" id="{BC39A973-BDE3-46CC-9346-664C0B4A9FD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DD87BA40-F3AD-404A-AF59-B4D693EA2B3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7" name="2 CuadroTexto">
          <a:extLst>
            <a:ext uri="{FF2B5EF4-FFF2-40B4-BE49-F238E27FC236}">
              <a16:creationId xmlns:a16="http://schemas.microsoft.com/office/drawing/2014/main" id="{33C3B2E0-3651-44F4-91B9-6955E9B17E1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8" name="2 CuadroTexto">
          <a:extLst>
            <a:ext uri="{FF2B5EF4-FFF2-40B4-BE49-F238E27FC236}">
              <a16:creationId xmlns:a16="http://schemas.microsoft.com/office/drawing/2014/main" id="{75E1345F-810C-4511-A8C1-9A06FEB6862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9" name="2 CuadroTexto">
          <a:extLst>
            <a:ext uri="{FF2B5EF4-FFF2-40B4-BE49-F238E27FC236}">
              <a16:creationId xmlns:a16="http://schemas.microsoft.com/office/drawing/2014/main" id="{845B9E48-A049-42E6-9FFF-9EE2753DD48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ED4B7D19-DCEC-4233-8348-5D6B7E07C0C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1" name="2 CuadroTexto">
          <a:extLst>
            <a:ext uri="{FF2B5EF4-FFF2-40B4-BE49-F238E27FC236}">
              <a16:creationId xmlns:a16="http://schemas.microsoft.com/office/drawing/2014/main" id="{577857A9-9B8A-4115-8B05-79E1995399E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2" name="2 CuadroTexto">
          <a:extLst>
            <a:ext uri="{FF2B5EF4-FFF2-40B4-BE49-F238E27FC236}">
              <a16:creationId xmlns:a16="http://schemas.microsoft.com/office/drawing/2014/main" id="{320F7DA2-A19F-48CE-A0C2-EF179CE6472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3" name="2 CuadroTexto">
          <a:extLst>
            <a:ext uri="{FF2B5EF4-FFF2-40B4-BE49-F238E27FC236}">
              <a16:creationId xmlns:a16="http://schemas.microsoft.com/office/drawing/2014/main" id="{7AFF2F3C-BC68-466A-BB31-D732C79358C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2416A559-FAD6-4080-B066-2F7480228EE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5" name="2 CuadroTexto">
          <a:extLst>
            <a:ext uri="{FF2B5EF4-FFF2-40B4-BE49-F238E27FC236}">
              <a16:creationId xmlns:a16="http://schemas.microsoft.com/office/drawing/2014/main" id="{A90F382B-5A36-45F3-A51B-921DC6AC294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6" name="2 CuadroTexto">
          <a:extLst>
            <a:ext uri="{FF2B5EF4-FFF2-40B4-BE49-F238E27FC236}">
              <a16:creationId xmlns:a16="http://schemas.microsoft.com/office/drawing/2014/main" id="{7966BE09-DED1-4B1C-AA76-8FCB11B3438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7" name="2 CuadroTexto">
          <a:extLst>
            <a:ext uri="{FF2B5EF4-FFF2-40B4-BE49-F238E27FC236}">
              <a16:creationId xmlns:a16="http://schemas.microsoft.com/office/drawing/2014/main" id="{507155F3-DA40-4797-8445-448FBFFFD94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998CC5F6-9770-46C0-8DAE-555AF8D9305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9" name="2 CuadroTexto">
          <a:extLst>
            <a:ext uri="{FF2B5EF4-FFF2-40B4-BE49-F238E27FC236}">
              <a16:creationId xmlns:a16="http://schemas.microsoft.com/office/drawing/2014/main" id="{45816D3F-C39F-4229-A0F6-448EDE2A4C8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0" name="2 CuadroTexto">
          <a:extLst>
            <a:ext uri="{FF2B5EF4-FFF2-40B4-BE49-F238E27FC236}">
              <a16:creationId xmlns:a16="http://schemas.microsoft.com/office/drawing/2014/main" id="{9DA11732-EDAA-4464-9F98-B08CE01BD9F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1" name="2 CuadroTexto">
          <a:extLst>
            <a:ext uri="{FF2B5EF4-FFF2-40B4-BE49-F238E27FC236}">
              <a16:creationId xmlns:a16="http://schemas.microsoft.com/office/drawing/2014/main" id="{CFD81C16-F340-4E06-B998-AA15A13C91B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011D7257-7D7F-42DC-85D9-E389F84D9C7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3" name="2 CuadroTexto">
          <a:extLst>
            <a:ext uri="{FF2B5EF4-FFF2-40B4-BE49-F238E27FC236}">
              <a16:creationId xmlns:a16="http://schemas.microsoft.com/office/drawing/2014/main" id="{4DDC7279-01EA-41F4-857D-55B50FCB9F2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4" name="2 CuadroTexto">
          <a:extLst>
            <a:ext uri="{FF2B5EF4-FFF2-40B4-BE49-F238E27FC236}">
              <a16:creationId xmlns:a16="http://schemas.microsoft.com/office/drawing/2014/main" id="{B6665335-0EB0-4632-885A-BF05839DA8E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5" name="2 CuadroTexto">
          <a:extLst>
            <a:ext uri="{FF2B5EF4-FFF2-40B4-BE49-F238E27FC236}">
              <a16:creationId xmlns:a16="http://schemas.microsoft.com/office/drawing/2014/main" id="{35AE8020-ADF3-4EEC-8353-4A8064FAE6E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08ED2F7F-22A6-4EE7-AFC8-0E8BEADA6C1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7" name="2 CuadroTexto">
          <a:extLst>
            <a:ext uri="{FF2B5EF4-FFF2-40B4-BE49-F238E27FC236}">
              <a16:creationId xmlns:a16="http://schemas.microsoft.com/office/drawing/2014/main" id="{79D8BD42-8A06-4584-BAF7-A5CDBDC233F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8" name="2 CuadroTexto">
          <a:extLst>
            <a:ext uri="{FF2B5EF4-FFF2-40B4-BE49-F238E27FC236}">
              <a16:creationId xmlns:a16="http://schemas.microsoft.com/office/drawing/2014/main" id="{24B84427-6D1E-4DB5-A03A-32D343ED00E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9" name="2 CuadroTexto">
          <a:extLst>
            <a:ext uri="{FF2B5EF4-FFF2-40B4-BE49-F238E27FC236}">
              <a16:creationId xmlns:a16="http://schemas.microsoft.com/office/drawing/2014/main" id="{D5E6D29A-349E-40A9-B22D-7022F9DBCE5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0F13C579-01B8-4CC9-9830-A9409A15241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1" name="2 CuadroTexto">
          <a:extLst>
            <a:ext uri="{FF2B5EF4-FFF2-40B4-BE49-F238E27FC236}">
              <a16:creationId xmlns:a16="http://schemas.microsoft.com/office/drawing/2014/main" id="{B0C21F13-410E-414A-8D49-F4C828E6DE4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2" name="2 CuadroTexto">
          <a:extLst>
            <a:ext uri="{FF2B5EF4-FFF2-40B4-BE49-F238E27FC236}">
              <a16:creationId xmlns:a16="http://schemas.microsoft.com/office/drawing/2014/main" id="{23FCA587-82F8-4AE7-A20A-07F84710C98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BEE93EB0-3AD5-4BBD-8F5E-99E4C206986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4" name="2 CuadroTexto">
          <a:extLst>
            <a:ext uri="{FF2B5EF4-FFF2-40B4-BE49-F238E27FC236}">
              <a16:creationId xmlns:a16="http://schemas.microsoft.com/office/drawing/2014/main" id="{F50DBC11-7EDA-4FE5-968F-4CA4FAC6AB2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E99A42FF-F7E4-4994-B18E-BE7A2BE48EB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6" name="2 CuadroTexto">
          <a:extLst>
            <a:ext uri="{FF2B5EF4-FFF2-40B4-BE49-F238E27FC236}">
              <a16:creationId xmlns:a16="http://schemas.microsoft.com/office/drawing/2014/main" id="{C9603BCA-5D4E-4839-AB73-48D832AAF90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A7E2678C-138E-425D-85EA-FF63780EEEB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8" name="2 CuadroTexto">
          <a:extLst>
            <a:ext uri="{FF2B5EF4-FFF2-40B4-BE49-F238E27FC236}">
              <a16:creationId xmlns:a16="http://schemas.microsoft.com/office/drawing/2014/main" id="{46B6CDFA-C0FC-4349-AE4F-A6995BED27D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9" name="2 CuadroTexto">
          <a:extLst>
            <a:ext uri="{FF2B5EF4-FFF2-40B4-BE49-F238E27FC236}">
              <a16:creationId xmlns:a16="http://schemas.microsoft.com/office/drawing/2014/main" id="{58F7C57B-2F94-420E-9E81-6144123574E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0" name="2 CuadroTexto">
          <a:extLst>
            <a:ext uri="{FF2B5EF4-FFF2-40B4-BE49-F238E27FC236}">
              <a16:creationId xmlns:a16="http://schemas.microsoft.com/office/drawing/2014/main" id="{644D063B-988A-4FC6-9E70-0C9ECB7C348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1" name="2 CuadroTexto">
          <a:extLst>
            <a:ext uri="{FF2B5EF4-FFF2-40B4-BE49-F238E27FC236}">
              <a16:creationId xmlns:a16="http://schemas.microsoft.com/office/drawing/2014/main" id="{8AA18734-33C0-41CE-B532-16BD325CBDF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704DB1F2-6C9B-4033-A1A1-4B680C2ED23A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FD88751D-508E-4BE4-A74C-8F3D3769791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4" name="2 CuadroTexto">
          <a:extLst>
            <a:ext uri="{FF2B5EF4-FFF2-40B4-BE49-F238E27FC236}">
              <a16:creationId xmlns:a16="http://schemas.microsoft.com/office/drawing/2014/main" id="{82B9DC1F-46D6-4666-85DA-3059A15AB9E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92518250-2430-4DAA-A736-48F0E44DB1D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6" name="2 CuadroTexto">
          <a:extLst>
            <a:ext uri="{FF2B5EF4-FFF2-40B4-BE49-F238E27FC236}">
              <a16:creationId xmlns:a16="http://schemas.microsoft.com/office/drawing/2014/main" id="{A18CA921-B912-44C8-BF4D-1CD76C4BFB0F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BA7E2BEC-ACEE-4A9F-B23A-01033E1942F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83C1F6C1-9AE2-4599-BEDE-FCEB2044C610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9" name="2 CuadroTexto">
          <a:extLst>
            <a:ext uri="{FF2B5EF4-FFF2-40B4-BE49-F238E27FC236}">
              <a16:creationId xmlns:a16="http://schemas.microsoft.com/office/drawing/2014/main" id="{541C0E2F-89E4-42B4-A7F5-34EACAF99271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0" name="2 CuadroTexto">
          <a:extLst>
            <a:ext uri="{FF2B5EF4-FFF2-40B4-BE49-F238E27FC236}">
              <a16:creationId xmlns:a16="http://schemas.microsoft.com/office/drawing/2014/main" id="{58384B22-31A7-4C8E-B75C-C5F73CDFBF3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A915BE00-964F-4020-BF13-1377A423D42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83F9BE72-1CBE-47A3-8143-D3A81BB750E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3" name="2 CuadroTexto">
          <a:extLst>
            <a:ext uri="{FF2B5EF4-FFF2-40B4-BE49-F238E27FC236}">
              <a16:creationId xmlns:a16="http://schemas.microsoft.com/office/drawing/2014/main" id="{C60E51A1-E521-40BF-B928-44FDD0FAE54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4" name="2 CuadroTexto">
          <a:extLst>
            <a:ext uri="{FF2B5EF4-FFF2-40B4-BE49-F238E27FC236}">
              <a16:creationId xmlns:a16="http://schemas.microsoft.com/office/drawing/2014/main" id="{FEC226F7-D67E-44C5-BEA5-3679BB3701A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F1C92BB9-07A5-41E1-BE5F-00F9782F7F17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EC9C67E2-B9C8-4E5D-AEC8-FEC7A25403A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7" name="2 CuadroTexto">
          <a:extLst>
            <a:ext uri="{FF2B5EF4-FFF2-40B4-BE49-F238E27FC236}">
              <a16:creationId xmlns:a16="http://schemas.microsoft.com/office/drawing/2014/main" id="{CE7D4922-17DB-454E-9A16-A069725D176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8" name="2 CuadroTexto">
          <a:extLst>
            <a:ext uri="{FF2B5EF4-FFF2-40B4-BE49-F238E27FC236}">
              <a16:creationId xmlns:a16="http://schemas.microsoft.com/office/drawing/2014/main" id="{F1C38C98-6CFC-4A5A-81E7-0965E2EF79D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01EBCDA3-8E6D-45A8-9EAD-7B21C48FCD3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8F4B6C3F-A4D9-4746-BCD1-F6D91FB251A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1" name="2 CuadroTexto">
          <a:extLst>
            <a:ext uri="{FF2B5EF4-FFF2-40B4-BE49-F238E27FC236}">
              <a16:creationId xmlns:a16="http://schemas.microsoft.com/office/drawing/2014/main" id="{C1EC300B-0D3E-4258-9EEB-2CC906E31F74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2" name="2 CuadroTexto">
          <a:extLst>
            <a:ext uri="{FF2B5EF4-FFF2-40B4-BE49-F238E27FC236}">
              <a16:creationId xmlns:a16="http://schemas.microsoft.com/office/drawing/2014/main" id="{0ABB0A02-4174-47C0-9355-944CD3BBA0A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A72FD0F6-0D72-4C57-9294-B3D10FBA4C0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24E5F868-0452-47F3-AB22-74C1BA93CB0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5" name="2 CuadroTexto">
          <a:extLst>
            <a:ext uri="{FF2B5EF4-FFF2-40B4-BE49-F238E27FC236}">
              <a16:creationId xmlns:a16="http://schemas.microsoft.com/office/drawing/2014/main" id="{296B50E6-58FB-4D49-B66D-F2D676678FA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6" name="2 CuadroTexto">
          <a:extLst>
            <a:ext uri="{FF2B5EF4-FFF2-40B4-BE49-F238E27FC236}">
              <a16:creationId xmlns:a16="http://schemas.microsoft.com/office/drawing/2014/main" id="{DFD5B0E5-602C-4ABD-9A3A-65DCA4BC4BE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2BFAF4ED-EA98-4399-B691-BDDC365DCE61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A6813EFA-B7B3-4038-95AD-3409A448BE15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9" name="2 CuadroTexto">
          <a:extLst>
            <a:ext uri="{FF2B5EF4-FFF2-40B4-BE49-F238E27FC236}">
              <a16:creationId xmlns:a16="http://schemas.microsoft.com/office/drawing/2014/main" id="{1409F9EB-1824-4BE4-988C-B32E6BE5A608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0" name="2 CuadroTexto">
          <a:extLst>
            <a:ext uri="{FF2B5EF4-FFF2-40B4-BE49-F238E27FC236}">
              <a16:creationId xmlns:a16="http://schemas.microsoft.com/office/drawing/2014/main" id="{9E6A2AD3-1611-4AD3-9DAB-F100A1D1396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1" name="2 CuadroTexto">
          <a:extLst>
            <a:ext uri="{FF2B5EF4-FFF2-40B4-BE49-F238E27FC236}">
              <a16:creationId xmlns:a16="http://schemas.microsoft.com/office/drawing/2014/main" id="{5051E293-B777-4D7F-B408-DC1CF4FFE83E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EB0ABF5B-380E-45BF-9D57-8EB58DAD0211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3" name="2 CuadroTexto">
          <a:extLst>
            <a:ext uri="{FF2B5EF4-FFF2-40B4-BE49-F238E27FC236}">
              <a16:creationId xmlns:a16="http://schemas.microsoft.com/office/drawing/2014/main" id="{4ECA2E85-0D1A-4682-90E4-1AB22CAC106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27BC4E0E-388A-4855-B7AE-4C8D532DDAF3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5" name="2 CuadroTexto">
          <a:extLst>
            <a:ext uri="{FF2B5EF4-FFF2-40B4-BE49-F238E27FC236}">
              <a16:creationId xmlns:a16="http://schemas.microsoft.com/office/drawing/2014/main" id="{E840B925-93F8-45AE-93E2-A3571D41771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6" name="2 CuadroTexto">
          <a:extLst>
            <a:ext uri="{FF2B5EF4-FFF2-40B4-BE49-F238E27FC236}">
              <a16:creationId xmlns:a16="http://schemas.microsoft.com/office/drawing/2014/main" id="{C6ABC90A-AB1A-4BBF-83E6-16D3C87A775C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7" name="2 CuadroTexto">
          <a:extLst>
            <a:ext uri="{FF2B5EF4-FFF2-40B4-BE49-F238E27FC236}">
              <a16:creationId xmlns:a16="http://schemas.microsoft.com/office/drawing/2014/main" id="{9B00AC17-32FD-4891-9D08-EF4E88D9F8F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8" name="2 CuadroTexto">
          <a:extLst>
            <a:ext uri="{FF2B5EF4-FFF2-40B4-BE49-F238E27FC236}">
              <a16:creationId xmlns:a16="http://schemas.microsoft.com/office/drawing/2014/main" id="{8C262887-F3F1-4385-B0D6-5AFE7FBECC81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9" name="2 CuadroTexto">
          <a:extLst>
            <a:ext uri="{FF2B5EF4-FFF2-40B4-BE49-F238E27FC236}">
              <a16:creationId xmlns:a16="http://schemas.microsoft.com/office/drawing/2014/main" id="{0BFE840B-B604-428D-AE27-C76EFE724722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0" name="2 CuadroTexto">
          <a:extLst>
            <a:ext uri="{FF2B5EF4-FFF2-40B4-BE49-F238E27FC236}">
              <a16:creationId xmlns:a16="http://schemas.microsoft.com/office/drawing/2014/main" id="{226AE5B7-03A9-4530-9799-7C50152DDF46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29A59195-B308-4C02-939B-2CDE274DA9EB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2" name="2 CuadroTexto">
          <a:extLst>
            <a:ext uri="{FF2B5EF4-FFF2-40B4-BE49-F238E27FC236}">
              <a16:creationId xmlns:a16="http://schemas.microsoft.com/office/drawing/2014/main" id="{5BABFB32-2500-4691-982A-1DD8370C6829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3" name="2 CuadroTexto">
          <a:extLst>
            <a:ext uri="{FF2B5EF4-FFF2-40B4-BE49-F238E27FC236}">
              <a16:creationId xmlns:a16="http://schemas.microsoft.com/office/drawing/2014/main" id="{B753FBB5-64CB-4816-A448-A11EA15DCA6D}"/>
            </a:ext>
          </a:extLst>
        </xdr:cNvPr>
        <xdr:cNvSpPr txBox="1"/>
      </xdr:nvSpPr>
      <xdr:spPr>
        <a:xfrm>
          <a:off x="0" y="119862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6997CD08-AB9E-4E12-B0F6-EA4529465629}"/>
            </a:ext>
          </a:extLst>
        </xdr:cNvPr>
        <xdr:cNvSpPr txBox="1"/>
      </xdr:nvSpPr>
      <xdr:spPr>
        <a:xfrm>
          <a:off x="0" y="160248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8" name="2 CuadroTexto">
          <a:extLst>
            <a:ext uri="{FF2B5EF4-FFF2-40B4-BE49-F238E27FC236}">
              <a16:creationId xmlns:a16="http://schemas.microsoft.com/office/drawing/2014/main" id="{6801F9B3-62C2-4A52-9028-FC1ED03ADF29}"/>
            </a:ext>
          </a:extLst>
        </xdr:cNvPr>
        <xdr:cNvSpPr txBox="1"/>
      </xdr:nvSpPr>
      <xdr:spPr>
        <a:xfrm>
          <a:off x="0" y="160248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9" name="2 CuadroTexto">
          <a:extLst>
            <a:ext uri="{FF2B5EF4-FFF2-40B4-BE49-F238E27FC236}">
              <a16:creationId xmlns:a16="http://schemas.microsoft.com/office/drawing/2014/main" id="{152B1AC1-B40F-42FC-9EF2-3E6F27B31379}"/>
            </a:ext>
          </a:extLst>
        </xdr:cNvPr>
        <xdr:cNvSpPr txBox="1"/>
      </xdr:nvSpPr>
      <xdr:spPr>
        <a:xfrm>
          <a:off x="0" y="160248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30" name="2 CuadroTexto">
          <a:extLst>
            <a:ext uri="{FF2B5EF4-FFF2-40B4-BE49-F238E27FC236}">
              <a16:creationId xmlns:a16="http://schemas.microsoft.com/office/drawing/2014/main" id="{2AA00882-512A-46BB-856D-51F3F9A233C4}"/>
            </a:ext>
          </a:extLst>
        </xdr:cNvPr>
        <xdr:cNvSpPr txBox="1"/>
      </xdr:nvSpPr>
      <xdr:spPr>
        <a:xfrm>
          <a:off x="0" y="160248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548D112F-E28D-4F46-A85C-F21A2A1F631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CC811B68-9C59-40F6-B8FD-60769453453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3" name="2 CuadroTexto">
          <a:extLst>
            <a:ext uri="{FF2B5EF4-FFF2-40B4-BE49-F238E27FC236}">
              <a16:creationId xmlns:a16="http://schemas.microsoft.com/office/drawing/2014/main" id="{B7A537A0-10F5-4D60-AE7B-B68CDC673DD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4" name="2 CuadroTexto">
          <a:extLst>
            <a:ext uri="{FF2B5EF4-FFF2-40B4-BE49-F238E27FC236}">
              <a16:creationId xmlns:a16="http://schemas.microsoft.com/office/drawing/2014/main" id="{3ED248A2-9D2A-4ACE-B54A-36343BFF245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3469FB69-D6B5-4836-A937-78C1BFF6DD1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B6C35255-4C22-4513-8CE0-DF810E231BF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7" name="2 CuadroTexto">
          <a:extLst>
            <a:ext uri="{FF2B5EF4-FFF2-40B4-BE49-F238E27FC236}">
              <a16:creationId xmlns:a16="http://schemas.microsoft.com/office/drawing/2014/main" id="{45CC8DFE-694C-4EE6-B380-D433EDCB3F1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8" name="2 CuadroTexto">
          <a:extLst>
            <a:ext uri="{FF2B5EF4-FFF2-40B4-BE49-F238E27FC236}">
              <a16:creationId xmlns:a16="http://schemas.microsoft.com/office/drawing/2014/main" id="{175E07C8-935C-49B5-AAC9-A87B75F30A3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B0F02682-59A7-49DB-A876-CF36F224309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3B555AB7-420E-4E7F-BA23-BDCB425FF7D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1" name="2 CuadroTexto">
          <a:extLst>
            <a:ext uri="{FF2B5EF4-FFF2-40B4-BE49-F238E27FC236}">
              <a16:creationId xmlns:a16="http://schemas.microsoft.com/office/drawing/2014/main" id="{03206FD2-7476-47F8-AD99-A1B34B81EC2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2" name="2 CuadroTexto">
          <a:extLst>
            <a:ext uri="{FF2B5EF4-FFF2-40B4-BE49-F238E27FC236}">
              <a16:creationId xmlns:a16="http://schemas.microsoft.com/office/drawing/2014/main" id="{0B94CB86-FEFB-485F-AC4E-85A15DA471D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2B292B69-17A4-45B9-80BF-3B5BD3DA3DD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9C38F60F-0C98-4834-A162-B9A62C4A29E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5" name="2 CuadroTexto">
          <a:extLst>
            <a:ext uri="{FF2B5EF4-FFF2-40B4-BE49-F238E27FC236}">
              <a16:creationId xmlns:a16="http://schemas.microsoft.com/office/drawing/2014/main" id="{8765188F-800B-47C4-8403-C9A76AE3F3B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6" name="2 CuadroTexto">
          <a:extLst>
            <a:ext uri="{FF2B5EF4-FFF2-40B4-BE49-F238E27FC236}">
              <a16:creationId xmlns:a16="http://schemas.microsoft.com/office/drawing/2014/main" id="{591DAF83-D4D4-44AC-BF4B-375DCF0B113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2FBC9516-04D5-4F4D-B6AF-021C099F3DD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7B2892C9-2B61-4507-ABEF-E478693FCCD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9" name="2 CuadroTexto">
          <a:extLst>
            <a:ext uri="{FF2B5EF4-FFF2-40B4-BE49-F238E27FC236}">
              <a16:creationId xmlns:a16="http://schemas.microsoft.com/office/drawing/2014/main" id="{4DB4C1A6-18EE-40F2-B385-4C7FCEA3020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0" name="2 CuadroTexto">
          <a:extLst>
            <a:ext uri="{FF2B5EF4-FFF2-40B4-BE49-F238E27FC236}">
              <a16:creationId xmlns:a16="http://schemas.microsoft.com/office/drawing/2014/main" id="{67FF2F1A-2024-4D22-8450-EAA417EDD7B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E2FA4896-9494-44B8-B8BE-4C9AA6D1664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C4013606-8F5C-428F-8B7F-B3A19E2934D7}"/>
            </a:ext>
          </a:extLst>
        </xdr:cNvPr>
        <xdr:cNvSpPr txBox="1"/>
      </xdr:nvSpPr>
      <xdr:spPr>
        <a:xfrm>
          <a:off x="0" y="160248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3" name="2 CuadroTexto">
          <a:extLst>
            <a:ext uri="{FF2B5EF4-FFF2-40B4-BE49-F238E27FC236}">
              <a16:creationId xmlns:a16="http://schemas.microsoft.com/office/drawing/2014/main" id="{7DA88677-01E0-4688-B532-9293913ADED0}"/>
            </a:ext>
          </a:extLst>
        </xdr:cNvPr>
        <xdr:cNvSpPr txBox="1"/>
      </xdr:nvSpPr>
      <xdr:spPr>
        <a:xfrm>
          <a:off x="0" y="160248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4" name="2 CuadroTexto">
          <a:extLst>
            <a:ext uri="{FF2B5EF4-FFF2-40B4-BE49-F238E27FC236}">
              <a16:creationId xmlns:a16="http://schemas.microsoft.com/office/drawing/2014/main" id="{B5841B92-021A-4E1F-B45C-BFAB57DB3C02}"/>
            </a:ext>
          </a:extLst>
        </xdr:cNvPr>
        <xdr:cNvSpPr txBox="1"/>
      </xdr:nvSpPr>
      <xdr:spPr>
        <a:xfrm>
          <a:off x="0" y="160248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B50C489E-371A-42DC-B2D7-DAF849DA4053}"/>
            </a:ext>
          </a:extLst>
        </xdr:cNvPr>
        <xdr:cNvSpPr txBox="1"/>
      </xdr:nvSpPr>
      <xdr:spPr>
        <a:xfrm>
          <a:off x="0" y="160248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6" name="2 CuadroTexto">
          <a:extLst>
            <a:ext uri="{FF2B5EF4-FFF2-40B4-BE49-F238E27FC236}">
              <a16:creationId xmlns:a16="http://schemas.microsoft.com/office/drawing/2014/main" id="{5F444F79-BEA6-4640-B3C5-6E9B176F9C5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7" name="2 CuadroTexto">
          <a:extLst>
            <a:ext uri="{FF2B5EF4-FFF2-40B4-BE49-F238E27FC236}">
              <a16:creationId xmlns:a16="http://schemas.microsoft.com/office/drawing/2014/main" id="{BB0AB898-97B5-4F8F-A235-D56C9F757A4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CE3D1928-1724-4FA3-89EF-510CDDCB804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9" name="2 CuadroTexto">
          <a:extLst>
            <a:ext uri="{FF2B5EF4-FFF2-40B4-BE49-F238E27FC236}">
              <a16:creationId xmlns:a16="http://schemas.microsoft.com/office/drawing/2014/main" id="{02867899-DBAC-4285-9E21-10CC86A82D7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0" name="2 CuadroTexto">
          <a:extLst>
            <a:ext uri="{FF2B5EF4-FFF2-40B4-BE49-F238E27FC236}">
              <a16:creationId xmlns:a16="http://schemas.microsoft.com/office/drawing/2014/main" id="{DE3B8E44-637A-406B-B8E1-86A4CAB4DBD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2E42A0AF-D63C-4363-8CB0-821269A2F74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6C960F0D-5BF3-4B2C-95E6-12CE0FC21E8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3" name="2 CuadroTexto">
          <a:extLst>
            <a:ext uri="{FF2B5EF4-FFF2-40B4-BE49-F238E27FC236}">
              <a16:creationId xmlns:a16="http://schemas.microsoft.com/office/drawing/2014/main" id="{022FE0F8-7D18-4F41-95F1-9414CCBF1FF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4" name="2 CuadroTexto">
          <a:extLst>
            <a:ext uri="{FF2B5EF4-FFF2-40B4-BE49-F238E27FC236}">
              <a16:creationId xmlns:a16="http://schemas.microsoft.com/office/drawing/2014/main" id="{D4ADAE2B-3DAA-4BC8-8714-9525E340EB1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0D7B6558-519C-4F97-B456-C156098055C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6" name="2 CuadroTexto">
          <a:extLst>
            <a:ext uri="{FF2B5EF4-FFF2-40B4-BE49-F238E27FC236}">
              <a16:creationId xmlns:a16="http://schemas.microsoft.com/office/drawing/2014/main" id="{41797C8D-3798-4633-99F8-D989674CFF6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7" name="2 CuadroTexto">
          <a:extLst>
            <a:ext uri="{FF2B5EF4-FFF2-40B4-BE49-F238E27FC236}">
              <a16:creationId xmlns:a16="http://schemas.microsoft.com/office/drawing/2014/main" id="{4B1E852B-AA90-460C-A19B-5BD8CA20711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F3F88E3-5E51-45E2-BAB9-880F40219C4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9" name="2 CuadroTexto">
          <a:extLst>
            <a:ext uri="{FF2B5EF4-FFF2-40B4-BE49-F238E27FC236}">
              <a16:creationId xmlns:a16="http://schemas.microsoft.com/office/drawing/2014/main" id="{E0D306C1-F678-444D-B352-888E46AA3D0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0" name="2 CuadroTexto">
          <a:extLst>
            <a:ext uri="{FF2B5EF4-FFF2-40B4-BE49-F238E27FC236}">
              <a16:creationId xmlns:a16="http://schemas.microsoft.com/office/drawing/2014/main" id="{14A10626-B8C2-4DBA-BDCA-078FB3F1820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1" name="2 CuadroTexto">
          <a:extLst>
            <a:ext uri="{FF2B5EF4-FFF2-40B4-BE49-F238E27FC236}">
              <a16:creationId xmlns:a16="http://schemas.microsoft.com/office/drawing/2014/main" id="{26FBBB8F-56CE-4DF6-88C4-121A691CE7B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102467F7-3636-4B83-93F4-9C72AD217C0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99940E63-C73E-4F6E-A32D-7FF500B66B1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4" name="2 CuadroTexto">
          <a:extLst>
            <a:ext uri="{FF2B5EF4-FFF2-40B4-BE49-F238E27FC236}">
              <a16:creationId xmlns:a16="http://schemas.microsoft.com/office/drawing/2014/main" id="{6838F0E4-AC34-43DF-BA55-91A4E39E25C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5" name="2 CuadroTexto">
          <a:extLst>
            <a:ext uri="{FF2B5EF4-FFF2-40B4-BE49-F238E27FC236}">
              <a16:creationId xmlns:a16="http://schemas.microsoft.com/office/drawing/2014/main" id="{24B79FEC-9E5B-44EB-81C2-7C43D614391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FF4C8E7E-1A8D-4844-B875-41843936139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17902EFA-5370-4B42-A04C-BAC83CFBC5D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8" name="2 CuadroTexto">
          <a:extLst>
            <a:ext uri="{FF2B5EF4-FFF2-40B4-BE49-F238E27FC236}">
              <a16:creationId xmlns:a16="http://schemas.microsoft.com/office/drawing/2014/main" id="{02BB5DDB-D44B-4986-BE7C-4D702BDEA53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9" name="2 CuadroTexto">
          <a:extLst>
            <a:ext uri="{FF2B5EF4-FFF2-40B4-BE49-F238E27FC236}">
              <a16:creationId xmlns:a16="http://schemas.microsoft.com/office/drawing/2014/main" id="{1A1457A9-A91F-4C38-9CF4-149F25E846E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90971E7C-C81E-4CC4-841E-585CEDEFC8A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299FCD1A-86D8-4658-9E3A-D283E80F450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2" name="2 CuadroTexto">
          <a:extLst>
            <a:ext uri="{FF2B5EF4-FFF2-40B4-BE49-F238E27FC236}">
              <a16:creationId xmlns:a16="http://schemas.microsoft.com/office/drawing/2014/main" id="{8A0A75E7-0094-4377-B882-60C1D93BEA9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3" name="2 CuadroTexto">
          <a:extLst>
            <a:ext uri="{FF2B5EF4-FFF2-40B4-BE49-F238E27FC236}">
              <a16:creationId xmlns:a16="http://schemas.microsoft.com/office/drawing/2014/main" id="{39B9C1D4-9621-4E3C-A4B0-2D23F24A671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36C97AD0-B63A-4AA6-A3BF-E0D76F03704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887159B4-F64F-44C8-8B9C-481E30486B2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6" name="2 CuadroTexto">
          <a:extLst>
            <a:ext uri="{FF2B5EF4-FFF2-40B4-BE49-F238E27FC236}">
              <a16:creationId xmlns:a16="http://schemas.microsoft.com/office/drawing/2014/main" id="{D72FA1F2-7152-409C-A69C-679F5F9E513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7" name="2 CuadroTexto">
          <a:extLst>
            <a:ext uri="{FF2B5EF4-FFF2-40B4-BE49-F238E27FC236}">
              <a16:creationId xmlns:a16="http://schemas.microsoft.com/office/drawing/2014/main" id="{953FB4C6-6B5E-4AB7-B023-1D06F67FC5B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69E4E823-977C-4F41-9788-B09DA04C833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9" name="2 CuadroTexto">
          <a:extLst>
            <a:ext uri="{FF2B5EF4-FFF2-40B4-BE49-F238E27FC236}">
              <a16:creationId xmlns:a16="http://schemas.microsoft.com/office/drawing/2014/main" id="{F5199BD9-D030-48FD-9D26-309AC65715C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0" name="2 CuadroTexto">
          <a:extLst>
            <a:ext uri="{FF2B5EF4-FFF2-40B4-BE49-F238E27FC236}">
              <a16:creationId xmlns:a16="http://schemas.microsoft.com/office/drawing/2014/main" id="{17740B44-D72F-490D-802E-CD6A1B2DAD5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1" name="2 CuadroTexto">
          <a:extLst>
            <a:ext uri="{FF2B5EF4-FFF2-40B4-BE49-F238E27FC236}">
              <a16:creationId xmlns:a16="http://schemas.microsoft.com/office/drawing/2014/main" id="{EAE22214-FE70-408C-BEB5-81120090DC7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71BB0D81-D433-4360-92FA-7E6655712F6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41E4C1A3-1A67-4C44-B94A-D4F46F77923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7FE71C1E-A739-4553-8201-E83F8421A01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5" name="2 CuadroTexto">
          <a:extLst>
            <a:ext uri="{FF2B5EF4-FFF2-40B4-BE49-F238E27FC236}">
              <a16:creationId xmlns:a16="http://schemas.microsoft.com/office/drawing/2014/main" id="{FC753CBD-24D9-452B-A750-CD9F6656B2D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6" name="2 CuadroTexto">
          <a:extLst>
            <a:ext uri="{FF2B5EF4-FFF2-40B4-BE49-F238E27FC236}">
              <a16:creationId xmlns:a16="http://schemas.microsoft.com/office/drawing/2014/main" id="{9ED2FAFF-5DA1-4B91-9F7C-E56DA2F30AF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7" name="2 CuadroTexto">
          <a:extLst>
            <a:ext uri="{FF2B5EF4-FFF2-40B4-BE49-F238E27FC236}">
              <a16:creationId xmlns:a16="http://schemas.microsoft.com/office/drawing/2014/main" id="{C55FD39A-F286-48CA-A1DE-73227D6A106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D674FDD7-7CFF-439B-8325-909356AB734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D3B1EDF2-EC61-4750-BA8F-1029E06C5AD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0" name="2 CuadroTexto">
          <a:extLst>
            <a:ext uri="{FF2B5EF4-FFF2-40B4-BE49-F238E27FC236}">
              <a16:creationId xmlns:a16="http://schemas.microsoft.com/office/drawing/2014/main" id="{96113B04-6523-40F2-8138-7EE581E89F9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1" name="2 CuadroTexto">
          <a:extLst>
            <a:ext uri="{FF2B5EF4-FFF2-40B4-BE49-F238E27FC236}">
              <a16:creationId xmlns:a16="http://schemas.microsoft.com/office/drawing/2014/main" id="{BEDF680D-75B0-446D-922C-4895CA408AA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079F17DC-7A25-4C2B-92CD-2D19FEB36CE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3" name="2 CuadroTexto">
          <a:extLst>
            <a:ext uri="{FF2B5EF4-FFF2-40B4-BE49-F238E27FC236}">
              <a16:creationId xmlns:a16="http://schemas.microsoft.com/office/drawing/2014/main" id="{27003936-EB1A-424D-BC05-2BF72C9093C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4" name="2 CuadroTexto">
          <a:extLst>
            <a:ext uri="{FF2B5EF4-FFF2-40B4-BE49-F238E27FC236}">
              <a16:creationId xmlns:a16="http://schemas.microsoft.com/office/drawing/2014/main" id="{E107A903-5D69-4337-BAD5-BC953D55A1C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5" name="2 CuadroTexto">
          <a:extLst>
            <a:ext uri="{FF2B5EF4-FFF2-40B4-BE49-F238E27FC236}">
              <a16:creationId xmlns:a16="http://schemas.microsoft.com/office/drawing/2014/main" id="{DFBA4762-5414-4FC4-9E39-AD89A2EA91C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A611D918-EC62-45E1-9DB2-78F6A0748F7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7" name="2 CuadroTexto">
          <a:extLst>
            <a:ext uri="{FF2B5EF4-FFF2-40B4-BE49-F238E27FC236}">
              <a16:creationId xmlns:a16="http://schemas.microsoft.com/office/drawing/2014/main" id="{21330ED5-E8A1-4A64-8E05-24C74421885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8" name="2 CuadroTexto">
          <a:extLst>
            <a:ext uri="{FF2B5EF4-FFF2-40B4-BE49-F238E27FC236}">
              <a16:creationId xmlns:a16="http://schemas.microsoft.com/office/drawing/2014/main" id="{C0956577-C772-4856-8EBC-84C20E9E841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9" name="2 CuadroTexto">
          <a:extLst>
            <a:ext uri="{FF2B5EF4-FFF2-40B4-BE49-F238E27FC236}">
              <a16:creationId xmlns:a16="http://schemas.microsoft.com/office/drawing/2014/main" id="{08E46FA5-CA06-4A7D-9CEA-4D1E08082E4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5EDE5164-05D8-431D-8B04-901879A2594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1" name="2 CuadroTexto">
          <a:extLst>
            <a:ext uri="{FF2B5EF4-FFF2-40B4-BE49-F238E27FC236}">
              <a16:creationId xmlns:a16="http://schemas.microsoft.com/office/drawing/2014/main" id="{6CD9A887-7EBF-4849-B0E6-54E2DC3B9B6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2D455C8A-38C4-4C1D-B48C-267BDB3E9B1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3" name="2 CuadroTexto">
          <a:extLst>
            <a:ext uri="{FF2B5EF4-FFF2-40B4-BE49-F238E27FC236}">
              <a16:creationId xmlns:a16="http://schemas.microsoft.com/office/drawing/2014/main" id="{21621DBA-6244-40A1-B87B-8A1A41CEB59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65F7F489-A05A-4A47-8DF0-C4830F1161F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5" name="2 CuadroTexto">
          <a:extLst>
            <a:ext uri="{FF2B5EF4-FFF2-40B4-BE49-F238E27FC236}">
              <a16:creationId xmlns:a16="http://schemas.microsoft.com/office/drawing/2014/main" id="{8E2F3E55-CF38-4884-BC54-51A90C4502B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BBF27FA8-AE8B-4A88-BBAE-55D52EEE807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7" name="2 CuadroTexto">
          <a:extLst>
            <a:ext uri="{FF2B5EF4-FFF2-40B4-BE49-F238E27FC236}">
              <a16:creationId xmlns:a16="http://schemas.microsoft.com/office/drawing/2014/main" id="{BF5D3D63-68B0-4395-A9B8-57DFDBF2450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5533C682-6395-4F29-BDEB-CEA2BBFF446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9" name="2 CuadroTexto">
          <a:extLst>
            <a:ext uri="{FF2B5EF4-FFF2-40B4-BE49-F238E27FC236}">
              <a16:creationId xmlns:a16="http://schemas.microsoft.com/office/drawing/2014/main" id="{87B3A8B5-1B17-441A-9936-BB08CA38C34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CB315D20-BA43-4358-A06F-CCE0B15CA9F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1" name="2 CuadroTexto">
          <a:extLst>
            <a:ext uri="{FF2B5EF4-FFF2-40B4-BE49-F238E27FC236}">
              <a16:creationId xmlns:a16="http://schemas.microsoft.com/office/drawing/2014/main" id="{D210B5CA-664E-475A-9A56-7D8CBC7E7BE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1398376A-C1BD-4DC9-A2EF-962748DAE60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3" name="2 CuadroTexto">
          <a:extLst>
            <a:ext uri="{FF2B5EF4-FFF2-40B4-BE49-F238E27FC236}">
              <a16:creationId xmlns:a16="http://schemas.microsoft.com/office/drawing/2014/main" id="{EACF36AA-0B84-4C29-B546-4AF300114C0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79427B91-050B-4E6D-8A1D-E28F2C83E05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5" name="2 CuadroTexto">
          <a:extLst>
            <a:ext uri="{FF2B5EF4-FFF2-40B4-BE49-F238E27FC236}">
              <a16:creationId xmlns:a16="http://schemas.microsoft.com/office/drawing/2014/main" id="{2CB1C1EE-EAFB-47D5-BB09-EB027C231F8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6" name="2 CuadroTexto">
          <a:extLst>
            <a:ext uri="{FF2B5EF4-FFF2-40B4-BE49-F238E27FC236}">
              <a16:creationId xmlns:a16="http://schemas.microsoft.com/office/drawing/2014/main" id="{8FD8A240-11D8-4AFE-AB40-297783E0A15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7" name="2 CuadroTexto">
          <a:extLst>
            <a:ext uri="{FF2B5EF4-FFF2-40B4-BE49-F238E27FC236}">
              <a16:creationId xmlns:a16="http://schemas.microsoft.com/office/drawing/2014/main" id="{2263E3F5-39FB-4515-9182-6A575F6C034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CDFFFCD6-B898-495A-B0E2-C9473EA7E7D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85CD91F9-0894-467B-BAC8-D61D63882BC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0" name="2 CuadroTexto">
          <a:extLst>
            <a:ext uri="{FF2B5EF4-FFF2-40B4-BE49-F238E27FC236}">
              <a16:creationId xmlns:a16="http://schemas.microsoft.com/office/drawing/2014/main" id="{A91B2658-C21A-4CDB-A0C8-AB6A92DE0D6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1" name="2 CuadroTexto">
          <a:extLst>
            <a:ext uri="{FF2B5EF4-FFF2-40B4-BE49-F238E27FC236}">
              <a16:creationId xmlns:a16="http://schemas.microsoft.com/office/drawing/2014/main" id="{365BEAA8-8080-4E01-99A0-2DB1981E43E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B6D3ED29-F524-48B8-9D84-3C5CF89A556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3" name="2 CuadroTexto">
          <a:extLst>
            <a:ext uri="{FF2B5EF4-FFF2-40B4-BE49-F238E27FC236}">
              <a16:creationId xmlns:a16="http://schemas.microsoft.com/office/drawing/2014/main" id="{EBE5BE18-3728-466B-A91A-0BD82FA4FB5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4" name="2 CuadroTexto">
          <a:extLst>
            <a:ext uri="{FF2B5EF4-FFF2-40B4-BE49-F238E27FC236}">
              <a16:creationId xmlns:a16="http://schemas.microsoft.com/office/drawing/2014/main" id="{F17AFDCE-BE97-4885-BFD2-D2567014DFA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C90838D2-FEC4-44D1-8E35-DF67B5DCE29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D505D397-2459-4816-8342-36DB26A8E99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7" name="2 CuadroTexto">
          <a:extLst>
            <a:ext uri="{FF2B5EF4-FFF2-40B4-BE49-F238E27FC236}">
              <a16:creationId xmlns:a16="http://schemas.microsoft.com/office/drawing/2014/main" id="{BFC3A39D-E009-4254-B6E8-1BF8B850C8E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8" name="2 CuadroTexto">
          <a:extLst>
            <a:ext uri="{FF2B5EF4-FFF2-40B4-BE49-F238E27FC236}">
              <a16:creationId xmlns:a16="http://schemas.microsoft.com/office/drawing/2014/main" id="{22ED4F49-C81A-4248-BF9C-6C25DD990E2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E80C94A3-356D-4687-BB4A-8B88FAB8FBD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0" name="2 CuadroTexto">
          <a:extLst>
            <a:ext uri="{FF2B5EF4-FFF2-40B4-BE49-F238E27FC236}">
              <a16:creationId xmlns:a16="http://schemas.microsoft.com/office/drawing/2014/main" id="{F8E63DBA-E2A5-45EC-B9B0-6817A24EE6A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D5B65086-E0F8-46D0-884B-67C7576F377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2" name="2 CuadroTexto">
          <a:extLst>
            <a:ext uri="{FF2B5EF4-FFF2-40B4-BE49-F238E27FC236}">
              <a16:creationId xmlns:a16="http://schemas.microsoft.com/office/drawing/2014/main" id="{A18D2EC6-C22D-43E8-A7B9-B727F108FE9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E310D8AC-82EB-440C-868D-9AC9E7E4DEB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4" name="2 CuadroTexto">
          <a:extLst>
            <a:ext uri="{FF2B5EF4-FFF2-40B4-BE49-F238E27FC236}">
              <a16:creationId xmlns:a16="http://schemas.microsoft.com/office/drawing/2014/main" id="{BE8DAAFA-9E56-4A57-BE7D-A6C01E13570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5" name="2 CuadroTexto">
          <a:extLst>
            <a:ext uri="{FF2B5EF4-FFF2-40B4-BE49-F238E27FC236}">
              <a16:creationId xmlns:a16="http://schemas.microsoft.com/office/drawing/2014/main" id="{E97DD2B4-F25D-4515-A487-3B9217259A3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6" name="2 CuadroTexto">
          <a:extLst>
            <a:ext uri="{FF2B5EF4-FFF2-40B4-BE49-F238E27FC236}">
              <a16:creationId xmlns:a16="http://schemas.microsoft.com/office/drawing/2014/main" id="{5622B5F8-1803-4A97-8161-B2F3BE8EE36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2A37C4AE-207F-40F5-B556-41D9232FB1C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8" name="2 CuadroTexto">
          <a:extLst>
            <a:ext uri="{FF2B5EF4-FFF2-40B4-BE49-F238E27FC236}">
              <a16:creationId xmlns:a16="http://schemas.microsoft.com/office/drawing/2014/main" id="{D72B64DB-8AAE-4E8E-ABE1-3EDAC59DE9D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9" name="2 CuadroTexto">
          <a:extLst>
            <a:ext uri="{FF2B5EF4-FFF2-40B4-BE49-F238E27FC236}">
              <a16:creationId xmlns:a16="http://schemas.microsoft.com/office/drawing/2014/main" id="{F53623B7-71BA-42F7-A0B7-2845977FB9A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0" name="2 CuadroTexto">
          <a:extLst>
            <a:ext uri="{FF2B5EF4-FFF2-40B4-BE49-F238E27FC236}">
              <a16:creationId xmlns:a16="http://schemas.microsoft.com/office/drawing/2014/main" id="{6D1D5A51-0976-4569-B126-F4F82CEC5D3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34FC888C-809C-4F2F-8C99-D6A2A79817C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2" name="2 CuadroTexto">
          <a:extLst>
            <a:ext uri="{FF2B5EF4-FFF2-40B4-BE49-F238E27FC236}">
              <a16:creationId xmlns:a16="http://schemas.microsoft.com/office/drawing/2014/main" id="{DA8F312A-8F82-49FE-82A7-D3F6984DF64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3" name="2 CuadroTexto">
          <a:extLst>
            <a:ext uri="{FF2B5EF4-FFF2-40B4-BE49-F238E27FC236}">
              <a16:creationId xmlns:a16="http://schemas.microsoft.com/office/drawing/2014/main" id="{A3B7A679-AC20-4ADD-B19B-C3920593E9C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4" name="2 CuadroTexto">
          <a:extLst>
            <a:ext uri="{FF2B5EF4-FFF2-40B4-BE49-F238E27FC236}">
              <a16:creationId xmlns:a16="http://schemas.microsoft.com/office/drawing/2014/main" id="{2926E300-EE57-4DBC-AD8B-91B0176F7C3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770B2B41-7272-4AA8-A4D7-869A85399B6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6" name="2 CuadroTexto">
          <a:extLst>
            <a:ext uri="{FF2B5EF4-FFF2-40B4-BE49-F238E27FC236}">
              <a16:creationId xmlns:a16="http://schemas.microsoft.com/office/drawing/2014/main" id="{88D31336-92B6-46F3-9AF5-E4731A1B2F4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7" name="2 CuadroTexto">
          <a:extLst>
            <a:ext uri="{FF2B5EF4-FFF2-40B4-BE49-F238E27FC236}">
              <a16:creationId xmlns:a16="http://schemas.microsoft.com/office/drawing/2014/main" id="{50420C0A-F9CB-490F-9343-9B97D10E626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8" name="2 CuadroTexto">
          <a:extLst>
            <a:ext uri="{FF2B5EF4-FFF2-40B4-BE49-F238E27FC236}">
              <a16:creationId xmlns:a16="http://schemas.microsoft.com/office/drawing/2014/main" id="{B6C984C2-C878-4CFB-8CB4-1EF4A5DCB60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71E664DC-A37B-4E95-88FA-F621F3ED947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0" name="2 CuadroTexto">
          <a:extLst>
            <a:ext uri="{FF2B5EF4-FFF2-40B4-BE49-F238E27FC236}">
              <a16:creationId xmlns:a16="http://schemas.microsoft.com/office/drawing/2014/main" id="{C0FB78EE-D61C-4C5D-A696-52833308F68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1" name="2 CuadroTexto">
          <a:extLst>
            <a:ext uri="{FF2B5EF4-FFF2-40B4-BE49-F238E27FC236}">
              <a16:creationId xmlns:a16="http://schemas.microsoft.com/office/drawing/2014/main" id="{4B39B086-3B8B-4B72-97C6-CA2075F0E92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69DCFD8A-0B80-4A96-A98E-C088465665D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3" name="2 CuadroTexto">
          <a:extLst>
            <a:ext uri="{FF2B5EF4-FFF2-40B4-BE49-F238E27FC236}">
              <a16:creationId xmlns:a16="http://schemas.microsoft.com/office/drawing/2014/main" id="{C70CFEB5-A72A-4F31-8AB8-2F7C4E1AFF6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378B8EA0-A687-4ECA-AB15-16364662D90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5" name="2 CuadroTexto">
          <a:extLst>
            <a:ext uri="{FF2B5EF4-FFF2-40B4-BE49-F238E27FC236}">
              <a16:creationId xmlns:a16="http://schemas.microsoft.com/office/drawing/2014/main" id="{D908C1AE-5D5D-485F-B31C-79AA7644A3D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6" name="2 CuadroTexto">
          <a:extLst>
            <a:ext uri="{FF2B5EF4-FFF2-40B4-BE49-F238E27FC236}">
              <a16:creationId xmlns:a16="http://schemas.microsoft.com/office/drawing/2014/main" id="{8E704E0C-9EE9-4566-8741-2BF4B836910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7" name="2 CuadroTexto">
          <a:extLst>
            <a:ext uri="{FF2B5EF4-FFF2-40B4-BE49-F238E27FC236}">
              <a16:creationId xmlns:a16="http://schemas.microsoft.com/office/drawing/2014/main" id="{6845ECB6-4D74-4B78-BB5A-6B04A5DC21A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5C7B58B3-17F5-4928-843A-424326E6A18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9" name="2 CuadroTexto">
          <a:extLst>
            <a:ext uri="{FF2B5EF4-FFF2-40B4-BE49-F238E27FC236}">
              <a16:creationId xmlns:a16="http://schemas.microsoft.com/office/drawing/2014/main" id="{B696522C-1A1E-4E2C-A608-5ACA5629D96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0" name="2 CuadroTexto">
          <a:extLst>
            <a:ext uri="{FF2B5EF4-FFF2-40B4-BE49-F238E27FC236}">
              <a16:creationId xmlns:a16="http://schemas.microsoft.com/office/drawing/2014/main" id="{C7187054-CDCD-4C8E-8B33-D486247430B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1" name="2 CuadroTexto">
          <a:extLst>
            <a:ext uri="{FF2B5EF4-FFF2-40B4-BE49-F238E27FC236}">
              <a16:creationId xmlns:a16="http://schemas.microsoft.com/office/drawing/2014/main" id="{34BC12AD-51AA-4BB7-B2A6-0A79CA1BAB2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DE7C3AA0-536A-4E06-9FD0-7A1570AE316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3" name="2 CuadroTexto">
          <a:extLst>
            <a:ext uri="{FF2B5EF4-FFF2-40B4-BE49-F238E27FC236}">
              <a16:creationId xmlns:a16="http://schemas.microsoft.com/office/drawing/2014/main" id="{2E827788-0BE3-47F7-936F-DDFDEE54451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4" name="2 CuadroTexto">
          <a:extLst>
            <a:ext uri="{FF2B5EF4-FFF2-40B4-BE49-F238E27FC236}">
              <a16:creationId xmlns:a16="http://schemas.microsoft.com/office/drawing/2014/main" id="{15C6F795-89DA-483F-AC1B-11F6A128EDB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5" name="2 CuadroTexto">
          <a:extLst>
            <a:ext uri="{FF2B5EF4-FFF2-40B4-BE49-F238E27FC236}">
              <a16:creationId xmlns:a16="http://schemas.microsoft.com/office/drawing/2014/main" id="{D9155135-81A2-45B9-90EF-0EF75274413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AF48E848-2F05-4A51-8DE5-04E02A6DDF9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7" name="2 CuadroTexto">
          <a:extLst>
            <a:ext uri="{FF2B5EF4-FFF2-40B4-BE49-F238E27FC236}">
              <a16:creationId xmlns:a16="http://schemas.microsoft.com/office/drawing/2014/main" id="{40F73E62-C783-4119-B4F2-EE529CBC551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8" name="2 CuadroTexto">
          <a:extLst>
            <a:ext uri="{FF2B5EF4-FFF2-40B4-BE49-F238E27FC236}">
              <a16:creationId xmlns:a16="http://schemas.microsoft.com/office/drawing/2014/main" id="{097F0D9D-FCA9-4591-8E72-3FA38586ACB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9" name="2 CuadroTexto">
          <a:extLst>
            <a:ext uri="{FF2B5EF4-FFF2-40B4-BE49-F238E27FC236}">
              <a16:creationId xmlns:a16="http://schemas.microsoft.com/office/drawing/2014/main" id="{948DBD57-0D9A-4025-BE30-5FF2F15909B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D655F481-F5A6-48EB-8B84-50BB91AAF06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1" name="2 CuadroTexto">
          <a:extLst>
            <a:ext uri="{FF2B5EF4-FFF2-40B4-BE49-F238E27FC236}">
              <a16:creationId xmlns:a16="http://schemas.microsoft.com/office/drawing/2014/main" id="{04C60B21-B290-4809-B401-E77108A5097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2" name="2 CuadroTexto">
          <a:extLst>
            <a:ext uri="{FF2B5EF4-FFF2-40B4-BE49-F238E27FC236}">
              <a16:creationId xmlns:a16="http://schemas.microsoft.com/office/drawing/2014/main" id="{DFC73211-81C9-4F5B-BDC1-B6B817800AE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3" name="2 CuadroTexto">
          <a:extLst>
            <a:ext uri="{FF2B5EF4-FFF2-40B4-BE49-F238E27FC236}">
              <a16:creationId xmlns:a16="http://schemas.microsoft.com/office/drawing/2014/main" id="{A8ECD60A-6216-41C7-9657-B4D618A490F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B16E935C-0B1E-4E47-9D94-D527FB03024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5" name="2 CuadroTexto">
          <a:extLst>
            <a:ext uri="{FF2B5EF4-FFF2-40B4-BE49-F238E27FC236}">
              <a16:creationId xmlns:a16="http://schemas.microsoft.com/office/drawing/2014/main" id="{E42AF310-7715-4F4E-8E99-DAE1B0673E6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6" name="2 CuadroTexto">
          <a:extLst>
            <a:ext uri="{FF2B5EF4-FFF2-40B4-BE49-F238E27FC236}">
              <a16:creationId xmlns:a16="http://schemas.microsoft.com/office/drawing/2014/main" id="{BDC7938B-838F-4846-9F6F-9EE25D0148A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7" name="2 CuadroTexto">
          <a:extLst>
            <a:ext uri="{FF2B5EF4-FFF2-40B4-BE49-F238E27FC236}">
              <a16:creationId xmlns:a16="http://schemas.microsoft.com/office/drawing/2014/main" id="{2D4ECFB5-3030-4768-8A8A-F1CA131EC26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EF4368BF-375E-4C79-B94E-DA98AAC9B7E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9" name="2 CuadroTexto">
          <a:extLst>
            <a:ext uri="{FF2B5EF4-FFF2-40B4-BE49-F238E27FC236}">
              <a16:creationId xmlns:a16="http://schemas.microsoft.com/office/drawing/2014/main" id="{9E995617-BEDC-4F1A-82FD-9A735D9BC74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FBCC00A5-CC28-4B00-9822-A63A0B646CF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1" name="2 CuadroTexto">
          <a:extLst>
            <a:ext uri="{FF2B5EF4-FFF2-40B4-BE49-F238E27FC236}">
              <a16:creationId xmlns:a16="http://schemas.microsoft.com/office/drawing/2014/main" id="{F6B45CDB-F587-4355-997E-B964F688CE0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4B06F03D-CC50-4643-B30C-40DB67CE183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3" name="2 CuadroTexto">
          <a:extLst>
            <a:ext uri="{FF2B5EF4-FFF2-40B4-BE49-F238E27FC236}">
              <a16:creationId xmlns:a16="http://schemas.microsoft.com/office/drawing/2014/main" id="{A11A0696-5A2D-4D8C-A660-17922EB42E4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4" name="2 CuadroTexto">
          <a:extLst>
            <a:ext uri="{FF2B5EF4-FFF2-40B4-BE49-F238E27FC236}">
              <a16:creationId xmlns:a16="http://schemas.microsoft.com/office/drawing/2014/main" id="{87BCC502-3285-4E3C-9C85-A8BC1A9CF35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0663E72D-EAD6-4621-A371-2FC433D8B9E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6" name="2 CuadroTexto">
          <a:extLst>
            <a:ext uri="{FF2B5EF4-FFF2-40B4-BE49-F238E27FC236}">
              <a16:creationId xmlns:a16="http://schemas.microsoft.com/office/drawing/2014/main" id="{74363008-2A84-4A33-B94D-6E67FBC5801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7" name="2 CuadroTexto">
          <a:extLst>
            <a:ext uri="{FF2B5EF4-FFF2-40B4-BE49-F238E27FC236}">
              <a16:creationId xmlns:a16="http://schemas.microsoft.com/office/drawing/2014/main" id="{CFCCBC15-652B-4575-87F3-81F775AAB2D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8" name="2 CuadroTexto">
          <a:extLst>
            <a:ext uri="{FF2B5EF4-FFF2-40B4-BE49-F238E27FC236}">
              <a16:creationId xmlns:a16="http://schemas.microsoft.com/office/drawing/2014/main" id="{7C9EA498-8EBA-4047-A6BA-0ACF3E6B60C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6FA5C5A9-E8FA-467C-81BE-9C4C2785024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4E6BD20D-315A-4117-AB51-C1549BA5278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1" name="2 CuadroTexto">
          <a:extLst>
            <a:ext uri="{FF2B5EF4-FFF2-40B4-BE49-F238E27FC236}">
              <a16:creationId xmlns:a16="http://schemas.microsoft.com/office/drawing/2014/main" id="{89E183AA-7EEA-414E-ABB0-9AE828724A8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2" name="2 CuadroTexto">
          <a:extLst>
            <a:ext uri="{FF2B5EF4-FFF2-40B4-BE49-F238E27FC236}">
              <a16:creationId xmlns:a16="http://schemas.microsoft.com/office/drawing/2014/main" id="{B1C9AB7B-14A2-4C32-8BE4-0810A0B92BF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1077E329-96A4-4C33-82F1-020193F31F3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4" name="2 CuadroTexto">
          <a:extLst>
            <a:ext uri="{FF2B5EF4-FFF2-40B4-BE49-F238E27FC236}">
              <a16:creationId xmlns:a16="http://schemas.microsoft.com/office/drawing/2014/main" id="{2B27B671-E8EB-45A6-B1D0-3721FF4AF4C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50B75558-BC40-48A8-BD0F-BF481BA1432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6" name="2 CuadroTexto">
          <a:extLst>
            <a:ext uri="{FF2B5EF4-FFF2-40B4-BE49-F238E27FC236}">
              <a16:creationId xmlns:a16="http://schemas.microsoft.com/office/drawing/2014/main" id="{A526DBA0-EE94-4C31-941A-6B100A0A8B0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E98E136F-0137-454C-842F-D32C5379CF8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8" name="2 CuadroTexto">
          <a:extLst>
            <a:ext uri="{FF2B5EF4-FFF2-40B4-BE49-F238E27FC236}">
              <a16:creationId xmlns:a16="http://schemas.microsoft.com/office/drawing/2014/main" id="{6BD386DB-BA62-40D8-9A05-A1A483DEA72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2D00DC9F-96C0-491B-B932-E20E41E861F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0" name="2 CuadroTexto">
          <a:extLst>
            <a:ext uri="{FF2B5EF4-FFF2-40B4-BE49-F238E27FC236}">
              <a16:creationId xmlns:a16="http://schemas.microsoft.com/office/drawing/2014/main" id="{5DB6E5A9-A114-40CC-8253-7964EF8092E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1" name="2 CuadroTexto">
          <a:extLst>
            <a:ext uri="{FF2B5EF4-FFF2-40B4-BE49-F238E27FC236}">
              <a16:creationId xmlns:a16="http://schemas.microsoft.com/office/drawing/2014/main" id="{8512F036-F925-4191-8D4D-663FE45B155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2" name="2 CuadroTexto">
          <a:extLst>
            <a:ext uri="{FF2B5EF4-FFF2-40B4-BE49-F238E27FC236}">
              <a16:creationId xmlns:a16="http://schemas.microsoft.com/office/drawing/2014/main" id="{79DB8F18-6167-42CF-A826-C261764AF81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C46EA4D9-F243-4FED-B32F-CD964816DD6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4" name="2 CuadroTexto">
          <a:extLst>
            <a:ext uri="{FF2B5EF4-FFF2-40B4-BE49-F238E27FC236}">
              <a16:creationId xmlns:a16="http://schemas.microsoft.com/office/drawing/2014/main" id="{E2ECE665-4980-4D5A-A270-963C9CAC5E6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5" name="2 CuadroTexto">
          <a:extLst>
            <a:ext uri="{FF2B5EF4-FFF2-40B4-BE49-F238E27FC236}">
              <a16:creationId xmlns:a16="http://schemas.microsoft.com/office/drawing/2014/main" id="{352BF865-7920-456F-B326-AB08CB3F90C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6" name="2 CuadroTexto">
          <a:extLst>
            <a:ext uri="{FF2B5EF4-FFF2-40B4-BE49-F238E27FC236}">
              <a16:creationId xmlns:a16="http://schemas.microsoft.com/office/drawing/2014/main" id="{6F5A72DB-7A43-418E-BDAA-777C57F1D88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412CA1FE-B225-48D8-9BD6-A4DF84B376C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8" name="2 CuadroTexto">
          <a:extLst>
            <a:ext uri="{FF2B5EF4-FFF2-40B4-BE49-F238E27FC236}">
              <a16:creationId xmlns:a16="http://schemas.microsoft.com/office/drawing/2014/main" id="{128A3C1F-2545-48E3-9C8E-2F0E32AB927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9" name="2 CuadroTexto">
          <a:extLst>
            <a:ext uri="{FF2B5EF4-FFF2-40B4-BE49-F238E27FC236}">
              <a16:creationId xmlns:a16="http://schemas.microsoft.com/office/drawing/2014/main" id="{75B61214-3C2C-43A6-BFE4-77EFDC950D2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0" name="2 CuadroTexto">
          <a:extLst>
            <a:ext uri="{FF2B5EF4-FFF2-40B4-BE49-F238E27FC236}">
              <a16:creationId xmlns:a16="http://schemas.microsoft.com/office/drawing/2014/main" id="{708279FB-F94B-4619-B5E8-62CA9A6B1A9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7532AABB-A784-4692-9828-50BD5EFACB6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2" name="2 CuadroTexto">
          <a:extLst>
            <a:ext uri="{FF2B5EF4-FFF2-40B4-BE49-F238E27FC236}">
              <a16:creationId xmlns:a16="http://schemas.microsoft.com/office/drawing/2014/main" id="{F404D283-8917-4140-89B0-7E70C712DB3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3" name="2 CuadroTexto">
          <a:extLst>
            <a:ext uri="{FF2B5EF4-FFF2-40B4-BE49-F238E27FC236}">
              <a16:creationId xmlns:a16="http://schemas.microsoft.com/office/drawing/2014/main" id="{AAC81F8C-EDF6-47AD-97A6-AE3D1D9FBA7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4" name="2 CuadroTexto">
          <a:extLst>
            <a:ext uri="{FF2B5EF4-FFF2-40B4-BE49-F238E27FC236}">
              <a16:creationId xmlns:a16="http://schemas.microsoft.com/office/drawing/2014/main" id="{174F7DC1-ADB5-4231-9F9B-F313210CAD5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5" name="2 CuadroTexto">
          <a:extLst>
            <a:ext uri="{FF2B5EF4-FFF2-40B4-BE49-F238E27FC236}">
              <a16:creationId xmlns:a16="http://schemas.microsoft.com/office/drawing/2014/main" id="{4C460CCA-13DC-4C66-A582-9351EB0C6BA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CD76727E-8C1E-4104-B599-E98E81856D0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7" name="2 CuadroTexto">
          <a:extLst>
            <a:ext uri="{FF2B5EF4-FFF2-40B4-BE49-F238E27FC236}">
              <a16:creationId xmlns:a16="http://schemas.microsoft.com/office/drawing/2014/main" id="{752224A3-FFBB-40BF-B75B-B490947EABA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8" name="2 CuadroTexto">
          <a:extLst>
            <a:ext uri="{FF2B5EF4-FFF2-40B4-BE49-F238E27FC236}">
              <a16:creationId xmlns:a16="http://schemas.microsoft.com/office/drawing/2014/main" id="{AF0D887B-BF68-426F-88A9-D9B3B0B1486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9" name="2 CuadroTexto">
          <a:extLst>
            <a:ext uri="{FF2B5EF4-FFF2-40B4-BE49-F238E27FC236}">
              <a16:creationId xmlns:a16="http://schemas.microsoft.com/office/drawing/2014/main" id="{EE28D354-8581-41D4-A6D7-05B8AC41DBD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0" name="2 CuadroTexto">
          <a:extLst>
            <a:ext uri="{FF2B5EF4-FFF2-40B4-BE49-F238E27FC236}">
              <a16:creationId xmlns:a16="http://schemas.microsoft.com/office/drawing/2014/main" id="{C5EC5B38-6932-435F-A0B6-E965185A1C1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75B21E9E-E60D-4268-8781-5A54C59C912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2" name="2 CuadroTexto">
          <a:extLst>
            <a:ext uri="{FF2B5EF4-FFF2-40B4-BE49-F238E27FC236}">
              <a16:creationId xmlns:a16="http://schemas.microsoft.com/office/drawing/2014/main" id="{85079039-3635-431C-90A2-417B3805571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3" name="2 CuadroTexto">
          <a:extLst>
            <a:ext uri="{FF2B5EF4-FFF2-40B4-BE49-F238E27FC236}">
              <a16:creationId xmlns:a16="http://schemas.microsoft.com/office/drawing/2014/main" id="{EB922AEB-F2DB-47B7-B054-09A5E1BCE29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4" name="2 CuadroTexto">
          <a:extLst>
            <a:ext uri="{FF2B5EF4-FFF2-40B4-BE49-F238E27FC236}">
              <a16:creationId xmlns:a16="http://schemas.microsoft.com/office/drawing/2014/main" id="{FCED728B-6857-4A8B-9450-C9E77B31ECB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5" name="2 CuadroTexto">
          <a:extLst>
            <a:ext uri="{FF2B5EF4-FFF2-40B4-BE49-F238E27FC236}">
              <a16:creationId xmlns:a16="http://schemas.microsoft.com/office/drawing/2014/main" id="{3DC95B7A-DD1B-4A56-9D60-33185AB1243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C7A036A4-C0A4-4C07-82D1-9B66B50862B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7" name="2 CuadroTexto">
          <a:extLst>
            <a:ext uri="{FF2B5EF4-FFF2-40B4-BE49-F238E27FC236}">
              <a16:creationId xmlns:a16="http://schemas.microsoft.com/office/drawing/2014/main" id="{E8A6B5F3-92FC-4CEE-A6D4-564B75EC0CC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8" name="2 CuadroTexto">
          <a:extLst>
            <a:ext uri="{FF2B5EF4-FFF2-40B4-BE49-F238E27FC236}">
              <a16:creationId xmlns:a16="http://schemas.microsoft.com/office/drawing/2014/main" id="{44BEE05D-7DA2-49C0-9AE1-2928F0A1DC3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9" name="2 CuadroTexto">
          <a:extLst>
            <a:ext uri="{FF2B5EF4-FFF2-40B4-BE49-F238E27FC236}">
              <a16:creationId xmlns:a16="http://schemas.microsoft.com/office/drawing/2014/main" id="{453CED04-116E-4A62-A733-8CDFDCB91D6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0" name="2 CuadroTexto">
          <a:extLst>
            <a:ext uri="{FF2B5EF4-FFF2-40B4-BE49-F238E27FC236}">
              <a16:creationId xmlns:a16="http://schemas.microsoft.com/office/drawing/2014/main" id="{4D2FC5B5-6D90-4354-A265-01E070FAF41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B411C07E-FA8C-4E82-84DB-99686E5987C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2" name="2 CuadroTexto">
          <a:extLst>
            <a:ext uri="{FF2B5EF4-FFF2-40B4-BE49-F238E27FC236}">
              <a16:creationId xmlns:a16="http://schemas.microsoft.com/office/drawing/2014/main" id="{4A9D7C8A-56D9-413D-868E-4B16F672945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3" name="2 CuadroTexto">
          <a:extLst>
            <a:ext uri="{FF2B5EF4-FFF2-40B4-BE49-F238E27FC236}">
              <a16:creationId xmlns:a16="http://schemas.microsoft.com/office/drawing/2014/main" id="{A541E907-07ED-4189-A810-0B0F1548FFB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4" name="2 CuadroTexto">
          <a:extLst>
            <a:ext uri="{FF2B5EF4-FFF2-40B4-BE49-F238E27FC236}">
              <a16:creationId xmlns:a16="http://schemas.microsoft.com/office/drawing/2014/main" id="{AD48E5FA-615E-4E93-B703-CA553ECBF46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5" name="2 CuadroTexto">
          <a:extLst>
            <a:ext uri="{FF2B5EF4-FFF2-40B4-BE49-F238E27FC236}">
              <a16:creationId xmlns:a16="http://schemas.microsoft.com/office/drawing/2014/main" id="{2021B6C1-FEBC-4A9E-AEF7-7F5D2CFD039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3C153A72-CF54-459A-9E20-4D66183F4DD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7" name="2 CuadroTexto">
          <a:extLst>
            <a:ext uri="{FF2B5EF4-FFF2-40B4-BE49-F238E27FC236}">
              <a16:creationId xmlns:a16="http://schemas.microsoft.com/office/drawing/2014/main" id="{4B736691-F7B3-45EF-AA3A-6B8A2BAF8F3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8" name="2 CuadroTexto">
          <a:extLst>
            <a:ext uri="{FF2B5EF4-FFF2-40B4-BE49-F238E27FC236}">
              <a16:creationId xmlns:a16="http://schemas.microsoft.com/office/drawing/2014/main" id="{C263E680-3AB1-42AA-A944-5490D9D7E30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9" name="2 CuadroTexto">
          <a:extLst>
            <a:ext uri="{FF2B5EF4-FFF2-40B4-BE49-F238E27FC236}">
              <a16:creationId xmlns:a16="http://schemas.microsoft.com/office/drawing/2014/main" id="{17A88F0D-B820-417A-8D60-1E855545F86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0" name="2 CuadroTexto">
          <a:extLst>
            <a:ext uri="{FF2B5EF4-FFF2-40B4-BE49-F238E27FC236}">
              <a16:creationId xmlns:a16="http://schemas.microsoft.com/office/drawing/2014/main" id="{31C76F2E-C0C9-450F-A4ED-DBB446E6D65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DE1AC9AA-AB81-4B61-9E9A-6E2851C128B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2" name="2 CuadroTexto">
          <a:extLst>
            <a:ext uri="{FF2B5EF4-FFF2-40B4-BE49-F238E27FC236}">
              <a16:creationId xmlns:a16="http://schemas.microsoft.com/office/drawing/2014/main" id="{8D3BC727-8898-4141-AA38-CD9062F91D5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3" name="2 CuadroTexto">
          <a:extLst>
            <a:ext uri="{FF2B5EF4-FFF2-40B4-BE49-F238E27FC236}">
              <a16:creationId xmlns:a16="http://schemas.microsoft.com/office/drawing/2014/main" id="{6D162805-CBCD-4705-8022-131A2E0499E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4" name="2 CuadroTexto">
          <a:extLst>
            <a:ext uri="{FF2B5EF4-FFF2-40B4-BE49-F238E27FC236}">
              <a16:creationId xmlns:a16="http://schemas.microsoft.com/office/drawing/2014/main" id="{8048FEFA-8215-42D8-9FDF-3970E8A3BB8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5" name="2 CuadroTexto">
          <a:extLst>
            <a:ext uri="{FF2B5EF4-FFF2-40B4-BE49-F238E27FC236}">
              <a16:creationId xmlns:a16="http://schemas.microsoft.com/office/drawing/2014/main" id="{72A471E5-61CD-4507-B327-711727D5CFF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E0FB8AB5-0464-42CB-9E0F-5FCB06C9A96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7" name="2 CuadroTexto">
          <a:extLst>
            <a:ext uri="{FF2B5EF4-FFF2-40B4-BE49-F238E27FC236}">
              <a16:creationId xmlns:a16="http://schemas.microsoft.com/office/drawing/2014/main" id="{E7E16A50-1B1D-4E2E-84F2-294360EFE23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8" name="2 CuadroTexto">
          <a:extLst>
            <a:ext uri="{FF2B5EF4-FFF2-40B4-BE49-F238E27FC236}">
              <a16:creationId xmlns:a16="http://schemas.microsoft.com/office/drawing/2014/main" id="{EEF89F13-4D46-40FA-8CCE-8895317882D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9" name="2 CuadroTexto">
          <a:extLst>
            <a:ext uri="{FF2B5EF4-FFF2-40B4-BE49-F238E27FC236}">
              <a16:creationId xmlns:a16="http://schemas.microsoft.com/office/drawing/2014/main" id="{9FE165A1-6570-464F-84A4-A4A46383347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0" name="2 CuadroTexto">
          <a:extLst>
            <a:ext uri="{FF2B5EF4-FFF2-40B4-BE49-F238E27FC236}">
              <a16:creationId xmlns:a16="http://schemas.microsoft.com/office/drawing/2014/main" id="{17ACB78C-EDE9-452F-A5B4-3C290611611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2B8E3D71-9973-4F53-84C0-5771D9D5980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2" name="2 CuadroTexto">
          <a:extLst>
            <a:ext uri="{FF2B5EF4-FFF2-40B4-BE49-F238E27FC236}">
              <a16:creationId xmlns:a16="http://schemas.microsoft.com/office/drawing/2014/main" id="{3A12E974-C6D4-4B72-B055-E2CF89CA85D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3" name="2 CuadroTexto">
          <a:extLst>
            <a:ext uri="{FF2B5EF4-FFF2-40B4-BE49-F238E27FC236}">
              <a16:creationId xmlns:a16="http://schemas.microsoft.com/office/drawing/2014/main" id="{9F03D412-6DCB-4827-BE92-E99AA043291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4" name="2 CuadroTexto">
          <a:extLst>
            <a:ext uri="{FF2B5EF4-FFF2-40B4-BE49-F238E27FC236}">
              <a16:creationId xmlns:a16="http://schemas.microsoft.com/office/drawing/2014/main" id="{32D3B580-E502-42F2-BFC6-92C38AFDC1A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5" name="2 CuadroTexto">
          <a:extLst>
            <a:ext uri="{FF2B5EF4-FFF2-40B4-BE49-F238E27FC236}">
              <a16:creationId xmlns:a16="http://schemas.microsoft.com/office/drawing/2014/main" id="{5EE35EDE-6F2F-41EF-B163-C91F55B35E6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6" name="2 CuadroTexto">
          <a:extLst>
            <a:ext uri="{FF2B5EF4-FFF2-40B4-BE49-F238E27FC236}">
              <a16:creationId xmlns:a16="http://schemas.microsoft.com/office/drawing/2014/main" id="{A226C1F8-02C0-44B0-A217-ADBD1A639FA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7" name="2 CuadroTexto">
          <a:extLst>
            <a:ext uri="{FF2B5EF4-FFF2-40B4-BE49-F238E27FC236}">
              <a16:creationId xmlns:a16="http://schemas.microsoft.com/office/drawing/2014/main" id="{741E4703-2558-4986-A376-BE260A900F7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C023704D-BFD0-416D-BF74-7338A003DA0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9" name="2 CuadroTexto">
          <a:extLst>
            <a:ext uri="{FF2B5EF4-FFF2-40B4-BE49-F238E27FC236}">
              <a16:creationId xmlns:a16="http://schemas.microsoft.com/office/drawing/2014/main" id="{483844E8-BC42-4491-83B8-E5DF5618E97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0" name="2 CuadroTexto">
          <a:extLst>
            <a:ext uri="{FF2B5EF4-FFF2-40B4-BE49-F238E27FC236}">
              <a16:creationId xmlns:a16="http://schemas.microsoft.com/office/drawing/2014/main" id="{E9D978FA-6FB1-4758-A5C5-A9D4D916AC3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1" name="2 CuadroTexto">
          <a:extLst>
            <a:ext uri="{FF2B5EF4-FFF2-40B4-BE49-F238E27FC236}">
              <a16:creationId xmlns:a16="http://schemas.microsoft.com/office/drawing/2014/main" id="{07FD5D7B-D9E4-4D28-9B4D-F01086D2483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2" name="2 CuadroTexto">
          <a:extLst>
            <a:ext uri="{FF2B5EF4-FFF2-40B4-BE49-F238E27FC236}">
              <a16:creationId xmlns:a16="http://schemas.microsoft.com/office/drawing/2014/main" id="{567AE1DF-24C6-44A0-B215-C492931B368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3" name="2 CuadroTexto">
          <a:extLst>
            <a:ext uri="{FF2B5EF4-FFF2-40B4-BE49-F238E27FC236}">
              <a16:creationId xmlns:a16="http://schemas.microsoft.com/office/drawing/2014/main" id="{C6E62AF2-5AB5-4291-A946-FAEFAA7BA3A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57C0A6C8-3937-4EF8-9E64-FE8E7D91DA2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5" name="2 CuadroTexto">
          <a:extLst>
            <a:ext uri="{FF2B5EF4-FFF2-40B4-BE49-F238E27FC236}">
              <a16:creationId xmlns:a16="http://schemas.microsoft.com/office/drawing/2014/main" id="{FAFE35DC-15F0-4B37-8EE3-5D8E75A1F24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6" name="2 CuadroTexto">
          <a:extLst>
            <a:ext uri="{FF2B5EF4-FFF2-40B4-BE49-F238E27FC236}">
              <a16:creationId xmlns:a16="http://schemas.microsoft.com/office/drawing/2014/main" id="{0FBB97ED-179D-414C-9AFF-D63EFE0F0C5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7" name="2 CuadroTexto">
          <a:extLst>
            <a:ext uri="{FF2B5EF4-FFF2-40B4-BE49-F238E27FC236}">
              <a16:creationId xmlns:a16="http://schemas.microsoft.com/office/drawing/2014/main" id="{1F527EA6-ABC6-492E-8389-2CA9EBF676F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7ECB1442-4E96-4546-8833-C9844855541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9" name="2 CuadroTexto">
          <a:extLst>
            <a:ext uri="{FF2B5EF4-FFF2-40B4-BE49-F238E27FC236}">
              <a16:creationId xmlns:a16="http://schemas.microsoft.com/office/drawing/2014/main" id="{C3678ABB-33CB-466B-AB7C-66103CED24D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0" name="2 CuadroTexto">
          <a:extLst>
            <a:ext uri="{FF2B5EF4-FFF2-40B4-BE49-F238E27FC236}">
              <a16:creationId xmlns:a16="http://schemas.microsoft.com/office/drawing/2014/main" id="{167ED410-60D5-48DD-A821-51FEE5908E7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1" name="2 CuadroTexto">
          <a:extLst>
            <a:ext uri="{FF2B5EF4-FFF2-40B4-BE49-F238E27FC236}">
              <a16:creationId xmlns:a16="http://schemas.microsoft.com/office/drawing/2014/main" id="{0293E34B-06E4-4C61-90BE-DAA39F9AB0C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CC696CE8-BDB4-4128-A4CB-153243DCBD9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3" name="2 CuadroTexto">
          <a:extLst>
            <a:ext uri="{FF2B5EF4-FFF2-40B4-BE49-F238E27FC236}">
              <a16:creationId xmlns:a16="http://schemas.microsoft.com/office/drawing/2014/main" id="{DA0B044B-9A55-4712-968F-2A1ABBF69CD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4" name="2 CuadroTexto">
          <a:extLst>
            <a:ext uri="{FF2B5EF4-FFF2-40B4-BE49-F238E27FC236}">
              <a16:creationId xmlns:a16="http://schemas.microsoft.com/office/drawing/2014/main" id="{45855B35-F173-412A-AC7C-F47643EC1EF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5" name="2 CuadroTexto">
          <a:extLst>
            <a:ext uri="{FF2B5EF4-FFF2-40B4-BE49-F238E27FC236}">
              <a16:creationId xmlns:a16="http://schemas.microsoft.com/office/drawing/2014/main" id="{C81FA502-4767-48E2-A24A-372128A0A8B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A06216F0-FE43-42B2-B84A-50FA554188B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7" name="2 CuadroTexto">
          <a:extLst>
            <a:ext uri="{FF2B5EF4-FFF2-40B4-BE49-F238E27FC236}">
              <a16:creationId xmlns:a16="http://schemas.microsoft.com/office/drawing/2014/main" id="{0B71E93F-ABF0-4855-A508-62C37524AF1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8" name="2 CuadroTexto">
          <a:extLst>
            <a:ext uri="{FF2B5EF4-FFF2-40B4-BE49-F238E27FC236}">
              <a16:creationId xmlns:a16="http://schemas.microsoft.com/office/drawing/2014/main" id="{72380576-65E3-4D6E-964F-8C9428C5A3A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9" name="2 CuadroTexto">
          <a:extLst>
            <a:ext uri="{FF2B5EF4-FFF2-40B4-BE49-F238E27FC236}">
              <a16:creationId xmlns:a16="http://schemas.microsoft.com/office/drawing/2014/main" id="{0729C01D-9002-4A7F-9A82-587FCC8EE52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D20585EA-6F7D-43D6-9680-05DAD15E129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1" name="2 CuadroTexto">
          <a:extLst>
            <a:ext uri="{FF2B5EF4-FFF2-40B4-BE49-F238E27FC236}">
              <a16:creationId xmlns:a16="http://schemas.microsoft.com/office/drawing/2014/main" id="{C0A98EA7-71F2-4B6D-A67D-86D992797A5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2" name="2 CuadroTexto">
          <a:extLst>
            <a:ext uri="{FF2B5EF4-FFF2-40B4-BE49-F238E27FC236}">
              <a16:creationId xmlns:a16="http://schemas.microsoft.com/office/drawing/2014/main" id="{03CF8509-D7E3-4C07-B0F0-CA8ADFD28C4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3" name="2 CuadroTexto">
          <a:extLst>
            <a:ext uri="{FF2B5EF4-FFF2-40B4-BE49-F238E27FC236}">
              <a16:creationId xmlns:a16="http://schemas.microsoft.com/office/drawing/2014/main" id="{608B4502-AC8C-4408-A8CF-52991C2AAA6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93DF91E2-AA7C-453F-8E8E-B05489B526C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5" name="2 CuadroTexto">
          <a:extLst>
            <a:ext uri="{FF2B5EF4-FFF2-40B4-BE49-F238E27FC236}">
              <a16:creationId xmlns:a16="http://schemas.microsoft.com/office/drawing/2014/main" id="{993999B9-1153-4C81-B38A-1D697094A45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6" name="2 CuadroTexto">
          <a:extLst>
            <a:ext uri="{FF2B5EF4-FFF2-40B4-BE49-F238E27FC236}">
              <a16:creationId xmlns:a16="http://schemas.microsoft.com/office/drawing/2014/main" id="{C34F5364-C8FE-4806-B27B-77D8C9AFA65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7" name="2 CuadroTexto">
          <a:extLst>
            <a:ext uri="{FF2B5EF4-FFF2-40B4-BE49-F238E27FC236}">
              <a16:creationId xmlns:a16="http://schemas.microsoft.com/office/drawing/2014/main" id="{631C0EB7-30B2-43FE-A827-8678F5B2231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2430DDFC-71E6-4AEF-A7DF-140F2BE1F3F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9" name="2 CuadroTexto">
          <a:extLst>
            <a:ext uri="{FF2B5EF4-FFF2-40B4-BE49-F238E27FC236}">
              <a16:creationId xmlns:a16="http://schemas.microsoft.com/office/drawing/2014/main" id="{DC944DDA-53EA-4AA6-830A-31854F8365B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0" name="2 CuadroTexto">
          <a:extLst>
            <a:ext uri="{FF2B5EF4-FFF2-40B4-BE49-F238E27FC236}">
              <a16:creationId xmlns:a16="http://schemas.microsoft.com/office/drawing/2014/main" id="{CAF6D7CF-5F70-4381-8925-ECAA53B4F13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1" name="2 CuadroTexto">
          <a:extLst>
            <a:ext uri="{FF2B5EF4-FFF2-40B4-BE49-F238E27FC236}">
              <a16:creationId xmlns:a16="http://schemas.microsoft.com/office/drawing/2014/main" id="{68338F22-4362-4712-8617-5C72496C6A4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3F947FFC-95C0-4097-A89C-10DDBA59163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3" name="2 CuadroTexto">
          <a:extLst>
            <a:ext uri="{FF2B5EF4-FFF2-40B4-BE49-F238E27FC236}">
              <a16:creationId xmlns:a16="http://schemas.microsoft.com/office/drawing/2014/main" id="{98227A45-5191-40E4-AD9A-2EBDEEB6F51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4" name="2 CuadroTexto">
          <a:extLst>
            <a:ext uri="{FF2B5EF4-FFF2-40B4-BE49-F238E27FC236}">
              <a16:creationId xmlns:a16="http://schemas.microsoft.com/office/drawing/2014/main" id="{AD9D8916-54D8-45B8-A883-D8116A20D0F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5" name="2 CuadroTexto">
          <a:extLst>
            <a:ext uri="{FF2B5EF4-FFF2-40B4-BE49-F238E27FC236}">
              <a16:creationId xmlns:a16="http://schemas.microsoft.com/office/drawing/2014/main" id="{2A16BFEC-186F-4235-ABF0-673BB85414E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400122D1-A42A-41FB-83ED-9303B5F1C9D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7" name="2 CuadroTexto">
          <a:extLst>
            <a:ext uri="{FF2B5EF4-FFF2-40B4-BE49-F238E27FC236}">
              <a16:creationId xmlns:a16="http://schemas.microsoft.com/office/drawing/2014/main" id="{898B4826-F22E-4B02-9A23-F3972F99C42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8" name="2 CuadroTexto">
          <a:extLst>
            <a:ext uri="{FF2B5EF4-FFF2-40B4-BE49-F238E27FC236}">
              <a16:creationId xmlns:a16="http://schemas.microsoft.com/office/drawing/2014/main" id="{2465972A-938C-4EF7-B93F-9E66C18B2FE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9" name="2 CuadroTexto">
          <a:extLst>
            <a:ext uri="{FF2B5EF4-FFF2-40B4-BE49-F238E27FC236}">
              <a16:creationId xmlns:a16="http://schemas.microsoft.com/office/drawing/2014/main" id="{B04BEDE7-8802-4FDD-8475-739B50EB209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AC833978-0192-4F18-B69B-8E12DAA3C2E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986A3CCA-1DE0-478E-ACDF-56AC9429E7F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2" name="2 CuadroTexto">
          <a:extLst>
            <a:ext uri="{FF2B5EF4-FFF2-40B4-BE49-F238E27FC236}">
              <a16:creationId xmlns:a16="http://schemas.microsoft.com/office/drawing/2014/main" id="{C512EDAA-AE7D-41AA-A762-92E57EEFAE5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3" name="2 CuadroTexto">
          <a:extLst>
            <a:ext uri="{FF2B5EF4-FFF2-40B4-BE49-F238E27FC236}">
              <a16:creationId xmlns:a16="http://schemas.microsoft.com/office/drawing/2014/main" id="{092000C0-C580-4818-920E-ED69B7FC36B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EFFA14EB-D5F1-4FC6-8C7E-325FD804E02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5" name="2 CuadroTexto">
          <a:extLst>
            <a:ext uri="{FF2B5EF4-FFF2-40B4-BE49-F238E27FC236}">
              <a16:creationId xmlns:a16="http://schemas.microsoft.com/office/drawing/2014/main" id="{52FB6FDB-3794-488A-A484-019CAF4DFCA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6" name="2 CuadroTexto">
          <a:extLst>
            <a:ext uri="{FF2B5EF4-FFF2-40B4-BE49-F238E27FC236}">
              <a16:creationId xmlns:a16="http://schemas.microsoft.com/office/drawing/2014/main" id="{520FE4C9-3DDD-4500-BC13-E5FECB29A64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7" name="2 CuadroTexto">
          <a:extLst>
            <a:ext uri="{FF2B5EF4-FFF2-40B4-BE49-F238E27FC236}">
              <a16:creationId xmlns:a16="http://schemas.microsoft.com/office/drawing/2014/main" id="{7E5EC5CF-E0F6-4DC1-8AA1-F6B85A76A87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95E48B6C-2E50-466B-BC14-E557EBBE2CF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9" name="2 CuadroTexto">
          <a:extLst>
            <a:ext uri="{FF2B5EF4-FFF2-40B4-BE49-F238E27FC236}">
              <a16:creationId xmlns:a16="http://schemas.microsoft.com/office/drawing/2014/main" id="{71A48F0B-C37C-4C2F-B6BC-BC49C0D98F5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0" name="2 CuadroTexto">
          <a:extLst>
            <a:ext uri="{FF2B5EF4-FFF2-40B4-BE49-F238E27FC236}">
              <a16:creationId xmlns:a16="http://schemas.microsoft.com/office/drawing/2014/main" id="{7E78966A-B070-4AC2-BF1C-74EE3623145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1" name="2 CuadroTexto">
          <a:extLst>
            <a:ext uri="{FF2B5EF4-FFF2-40B4-BE49-F238E27FC236}">
              <a16:creationId xmlns:a16="http://schemas.microsoft.com/office/drawing/2014/main" id="{71B95DE3-F169-4F70-8146-097CB74CD59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AE345BFF-5FC0-4873-B27C-1B8EB1974AE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3" name="2 CuadroTexto">
          <a:extLst>
            <a:ext uri="{FF2B5EF4-FFF2-40B4-BE49-F238E27FC236}">
              <a16:creationId xmlns:a16="http://schemas.microsoft.com/office/drawing/2014/main" id="{A5906CCA-6961-4B0B-A477-B52999BEE07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4" name="2 CuadroTexto">
          <a:extLst>
            <a:ext uri="{FF2B5EF4-FFF2-40B4-BE49-F238E27FC236}">
              <a16:creationId xmlns:a16="http://schemas.microsoft.com/office/drawing/2014/main" id="{A2DA2C6B-6E6B-4F86-80C6-94655B60AA5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5" name="2 CuadroTexto">
          <a:extLst>
            <a:ext uri="{FF2B5EF4-FFF2-40B4-BE49-F238E27FC236}">
              <a16:creationId xmlns:a16="http://schemas.microsoft.com/office/drawing/2014/main" id="{7920F6A1-04F5-42D4-BE46-85B2CE0707D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75CD24CC-5996-4C18-90FA-F1171A4B3B9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7" name="2 CuadroTexto">
          <a:extLst>
            <a:ext uri="{FF2B5EF4-FFF2-40B4-BE49-F238E27FC236}">
              <a16:creationId xmlns:a16="http://schemas.microsoft.com/office/drawing/2014/main" id="{CA7C7698-8A99-4090-98D2-575698AD30D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8" name="2 CuadroTexto">
          <a:extLst>
            <a:ext uri="{FF2B5EF4-FFF2-40B4-BE49-F238E27FC236}">
              <a16:creationId xmlns:a16="http://schemas.microsoft.com/office/drawing/2014/main" id="{FA4577B4-81FA-4C46-A80E-F304587C231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9" name="2 CuadroTexto">
          <a:extLst>
            <a:ext uri="{FF2B5EF4-FFF2-40B4-BE49-F238E27FC236}">
              <a16:creationId xmlns:a16="http://schemas.microsoft.com/office/drawing/2014/main" id="{9E430E86-F14B-4057-9901-B49ECD73476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FAB9180D-F480-4C15-87D3-A399A43EA86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1" name="2 CuadroTexto">
          <a:extLst>
            <a:ext uri="{FF2B5EF4-FFF2-40B4-BE49-F238E27FC236}">
              <a16:creationId xmlns:a16="http://schemas.microsoft.com/office/drawing/2014/main" id="{F3AA270A-D08C-484D-9071-4C77B6546F3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2" name="2 CuadroTexto">
          <a:extLst>
            <a:ext uri="{FF2B5EF4-FFF2-40B4-BE49-F238E27FC236}">
              <a16:creationId xmlns:a16="http://schemas.microsoft.com/office/drawing/2014/main" id="{66B9B48B-E3E5-464F-A3AE-1E56E21A63B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233" name="2 CuadroTexto">
          <a:extLst>
            <a:ext uri="{FF2B5EF4-FFF2-40B4-BE49-F238E27FC236}">
              <a16:creationId xmlns:a16="http://schemas.microsoft.com/office/drawing/2014/main" id="{F9EBBFF1-2127-4977-9902-2C662A3E644D}"/>
            </a:ext>
          </a:extLst>
        </xdr:cNvPr>
        <xdr:cNvSpPr txBox="1"/>
      </xdr:nvSpPr>
      <xdr:spPr>
        <a:xfrm>
          <a:off x="0" y="160248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0AD64450-3F25-4377-AC74-14E3956CA186}"/>
            </a:ext>
          </a:extLst>
        </xdr:cNvPr>
        <xdr:cNvSpPr txBox="1"/>
      </xdr:nvSpPr>
      <xdr:spPr>
        <a:xfrm>
          <a:off x="0" y="160248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235" name="2 CuadroTexto">
          <a:extLst>
            <a:ext uri="{FF2B5EF4-FFF2-40B4-BE49-F238E27FC236}">
              <a16:creationId xmlns:a16="http://schemas.microsoft.com/office/drawing/2014/main" id="{E066EFC5-0447-498B-B6A4-91243FCD96CB}"/>
            </a:ext>
          </a:extLst>
        </xdr:cNvPr>
        <xdr:cNvSpPr txBox="1"/>
      </xdr:nvSpPr>
      <xdr:spPr>
        <a:xfrm>
          <a:off x="0" y="160248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236" name="2 CuadroTexto">
          <a:extLst>
            <a:ext uri="{FF2B5EF4-FFF2-40B4-BE49-F238E27FC236}">
              <a16:creationId xmlns:a16="http://schemas.microsoft.com/office/drawing/2014/main" id="{6BEBD87A-1A39-408E-9C52-43EB5ACBCB1A}"/>
            </a:ext>
          </a:extLst>
        </xdr:cNvPr>
        <xdr:cNvSpPr txBox="1"/>
      </xdr:nvSpPr>
      <xdr:spPr>
        <a:xfrm>
          <a:off x="0" y="160248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7" name="2 CuadroTexto">
          <a:extLst>
            <a:ext uri="{FF2B5EF4-FFF2-40B4-BE49-F238E27FC236}">
              <a16:creationId xmlns:a16="http://schemas.microsoft.com/office/drawing/2014/main" id="{D1D5E6AD-FA42-49B9-BA9A-04A08B5FFE5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CC631607-0BBF-4864-9CD4-EB92163F998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9" name="2 CuadroTexto">
          <a:extLst>
            <a:ext uri="{FF2B5EF4-FFF2-40B4-BE49-F238E27FC236}">
              <a16:creationId xmlns:a16="http://schemas.microsoft.com/office/drawing/2014/main" id="{7D7BEE6F-C041-433A-97CF-D39803F3E88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0" name="2 CuadroTexto">
          <a:extLst>
            <a:ext uri="{FF2B5EF4-FFF2-40B4-BE49-F238E27FC236}">
              <a16:creationId xmlns:a16="http://schemas.microsoft.com/office/drawing/2014/main" id="{6137BFDD-9A76-42C7-92B7-E5D12CA10C6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1" name="2 CuadroTexto">
          <a:extLst>
            <a:ext uri="{FF2B5EF4-FFF2-40B4-BE49-F238E27FC236}">
              <a16:creationId xmlns:a16="http://schemas.microsoft.com/office/drawing/2014/main" id="{AAE1E95C-6308-416F-B8E5-A12903B0A68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930BA5ED-131C-49FD-8C65-99C27F9D038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3" name="2 CuadroTexto">
          <a:extLst>
            <a:ext uri="{FF2B5EF4-FFF2-40B4-BE49-F238E27FC236}">
              <a16:creationId xmlns:a16="http://schemas.microsoft.com/office/drawing/2014/main" id="{781C4F66-CB3B-4F6E-BB26-761743A0C3A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4" name="2 CuadroTexto">
          <a:extLst>
            <a:ext uri="{FF2B5EF4-FFF2-40B4-BE49-F238E27FC236}">
              <a16:creationId xmlns:a16="http://schemas.microsoft.com/office/drawing/2014/main" id="{8CD94914-30AA-4F42-9281-E881A4DC762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5" name="2 CuadroTexto">
          <a:extLst>
            <a:ext uri="{FF2B5EF4-FFF2-40B4-BE49-F238E27FC236}">
              <a16:creationId xmlns:a16="http://schemas.microsoft.com/office/drawing/2014/main" id="{45546D8A-F05E-4544-BA8B-B2CB76DB057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6BE1598E-109F-4551-A733-63F6FFF01B7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7" name="2 CuadroTexto">
          <a:extLst>
            <a:ext uri="{FF2B5EF4-FFF2-40B4-BE49-F238E27FC236}">
              <a16:creationId xmlns:a16="http://schemas.microsoft.com/office/drawing/2014/main" id="{D54A7A75-84FE-4AF9-971C-293259638FD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8" name="2 CuadroTexto">
          <a:extLst>
            <a:ext uri="{FF2B5EF4-FFF2-40B4-BE49-F238E27FC236}">
              <a16:creationId xmlns:a16="http://schemas.microsoft.com/office/drawing/2014/main" id="{46A095A3-2FF4-4938-B19A-F4E80EB45E0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9" name="2 CuadroTexto">
          <a:extLst>
            <a:ext uri="{FF2B5EF4-FFF2-40B4-BE49-F238E27FC236}">
              <a16:creationId xmlns:a16="http://schemas.microsoft.com/office/drawing/2014/main" id="{897E934F-6682-4F67-9FEB-BCA624A5626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0" name="2 CuadroTexto">
          <a:extLst>
            <a:ext uri="{FF2B5EF4-FFF2-40B4-BE49-F238E27FC236}">
              <a16:creationId xmlns:a16="http://schemas.microsoft.com/office/drawing/2014/main" id="{8EBF5E55-7603-41AF-B808-B792478F355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1" name="2 CuadroTexto">
          <a:extLst>
            <a:ext uri="{FF2B5EF4-FFF2-40B4-BE49-F238E27FC236}">
              <a16:creationId xmlns:a16="http://schemas.microsoft.com/office/drawing/2014/main" id="{0B9E68EF-371E-4C92-BBEB-4B22FD1255B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2" name="2 CuadroTexto">
          <a:extLst>
            <a:ext uri="{FF2B5EF4-FFF2-40B4-BE49-F238E27FC236}">
              <a16:creationId xmlns:a16="http://schemas.microsoft.com/office/drawing/2014/main" id="{4FAEF135-5DE8-47B6-A88A-62764C88B3D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348EF049-DE26-47D3-8878-53A5C9DB17B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4" name="2 CuadroTexto">
          <a:extLst>
            <a:ext uri="{FF2B5EF4-FFF2-40B4-BE49-F238E27FC236}">
              <a16:creationId xmlns:a16="http://schemas.microsoft.com/office/drawing/2014/main" id="{F1C0C237-D8B5-4CA4-89A4-FE7DEB0B8F9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5" name="2 CuadroTexto">
          <a:extLst>
            <a:ext uri="{FF2B5EF4-FFF2-40B4-BE49-F238E27FC236}">
              <a16:creationId xmlns:a16="http://schemas.microsoft.com/office/drawing/2014/main" id="{50260C26-3F34-4F55-877F-018C91A1E89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6" name="2 CuadroTexto">
          <a:extLst>
            <a:ext uri="{FF2B5EF4-FFF2-40B4-BE49-F238E27FC236}">
              <a16:creationId xmlns:a16="http://schemas.microsoft.com/office/drawing/2014/main" id="{2704C292-AEF6-4A4D-A11F-A34FE24E461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7" name="2 CuadroTexto">
          <a:extLst>
            <a:ext uri="{FF2B5EF4-FFF2-40B4-BE49-F238E27FC236}">
              <a16:creationId xmlns:a16="http://schemas.microsoft.com/office/drawing/2014/main" id="{C654CEFF-B21A-489C-9983-AC6F890830C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258" name="2 CuadroTexto">
          <a:extLst>
            <a:ext uri="{FF2B5EF4-FFF2-40B4-BE49-F238E27FC236}">
              <a16:creationId xmlns:a16="http://schemas.microsoft.com/office/drawing/2014/main" id="{D91306E5-3559-4CC5-9A51-566CDB196EF7}"/>
            </a:ext>
          </a:extLst>
        </xdr:cNvPr>
        <xdr:cNvSpPr txBox="1"/>
      </xdr:nvSpPr>
      <xdr:spPr>
        <a:xfrm>
          <a:off x="0" y="160248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1A4FA035-8771-4CB6-ACF7-C2693560BADD}"/>
            </a:ext>
          </a:extLst>
        </xdr:cNvPr>
        <xdr:cNvSpPr txBox="1"/>
      </xdr:nvSpPr>
      <xdr:spPr>
        <a:xfrm>
          <a:off x="0" y="160248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260" name="2 CuadroTexto">
          <a:extLst>
            <a:ext uri="{FF2B5EF4-FFF2-40B4-BE49-F238E27FC236}">
              <a16:creationId xmlns:a16="http://schemas.microsoft.com/office/drawing/2014/main" id="{6A2E3ECB-30B6-4F45-A553-796165E23FDB}"/>
            </a:ext>
          </a:extLst>
        </xdr:cNvPr>
        <xdr:cNvSpPr txBox="1"/>
      </xdr:nvSpPr>
      <xdr:spPr>
        <a:xfrm>
          <a:off x="0" y="160248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261" name="2 CuadroTexto">
          <a:extLst>
            <a:ext uri="{FF2B5EF4-FFF2-40B4-BE49-F238E27FC236}">
              <a16:creationId xmlns:a16="http://schemas.microsoft.com/office/drawing/2014/main" id="{658C1157-ADAD-4ED2-BE63-61BA51EEC091}"/>
            </a:ext>
          </a:extLst>
        </xdr:cNvPr>
        <xdr:cNvSpPr txBox="1"/>
      </xdr:nvSpPr>
      <xdr:spPr>
        <a:xfrm>
          <a:off x="0" y="160248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2" name="2 CuadroTexto">
          <a:extLst>
            <a:ext uri="{FF2B5EF4-FFF2-40B4-BE49-F238E27FC236}">
              <a16:creationId xmlns:a16="http://schemas.microsoft.com/office/drawing/2014/main" id="{2D9E14CE-E813-4D27-898B-0C93F54FB52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AC3E969B-D7EC-4531-A8DD-A58AF311202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4" name="2 CuadroTexto">
          <a:extLst>
            <a:ext uri="{FF2B5EF4-FFF2-40B4-BE49-F238E27FC236}">
              <a16:creationId xmlns:a16="http://schemas.microsoft.com/office/drawing/2014/main" id="{837757B7-A430-4406-BC89-1C92F5CCF24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5" name="2 CuadroTexto">
          <a:extLst>
            <a:ext uri="{FF2B5EF4-FFF2-40B4-BE49-F238E27FC236}">
              <a16:creationId xmlns:a16="http://schemas.microsoft.com/office/drawing/2014/main" id="{68F11389-CC64-4E6E-97C4-3A9A385E641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6" name="2 CuadroTexto">
          <a:extLst>
            <a:ext uri="{FF2B5EF4-FFF2-40B4-BE49-F238E27FC236}">
              <a16:creationId xmlns:a16="http://schemas.microsoft.com/office/drawing/2014/main" id="{CC6B28A2-6F64-4BC0-BC6E-5B67D3A91A9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810BC3CE-DD2C-456A-8A80-855E88423C7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8" name="2 CuadroTexto">
          <a:extLst>
            <a:ext uri="{FF2B5EF4-FFF2-40B4-BE49-F238E27FC236}">
              <a16:creationId xmlns:a16="http://schemas.microsoft.com/office/drawing/2014/main" id="{8C8750C3-718B-46DF-A8EA-5CCA793FB01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9" name="2 CuadroTexto">
          <a:extLst>
            <a:ext uri="{FF2B5EF4-FFF2-40B4-BE49-F238E27FC236}">
              <a16:creationId xmlns:a16="http://schemas.microsoft.com/office/drawing/2014/main" id="{6D235426-0C24-49AD-BB66-402D660EF82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0" name="2 CuadroTexto">
          <a:extLst>
            <a:ext uri="{FF2B5EF4-FFF2-40B4-BE49-F238E27FC236}">
              <a16:creationId xmlns:a16="http://schemas.microsoft.com/office/drawing/2014/main" id="{14BB1EF0-FAAD-489E-83BF-10F737F1D24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3D45D5DC-4FCE-4D4F-9A4E-AEE9C3A2D0F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2" name="2 CuadroTexto">
          <a:extLst>
            <a:ext uri="{FF2B5EF4-FFF2-40B4-BE49-F238E27FC236}">
              <a16:creationId xmlns:a16="http://schemas.microsoft.com/office/drawing/2014/main" id="{924E75E1-975B-4A0C-A8A0-817B63C6955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3" name="2 CuadroTexto">
          <a:extLst>
            <a:ext uri="{FF2B5EF4-FFF2-40B4-BE49-F238E27FC236}">
              <a16:creationId xmlns:a16="http://schemas.microsoft.com/office/drawing/2014/main" id="{85AB9A7A-4A5B-4A58-9B30-8337ED5B660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4" name="2 CuadroTexto">
          <a:extLst>
            <a:ext uri="{FF2B5EF4-FFF2-40B4-BE49-F238E27FC236}">
              <a16:creationId xmlns:a16="http://schemas.microsoft.com/office/drawing/2014/main" id="{15DFF7C7-E4B4-43E4-9631-B2CE167622B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4459983D-908C-4DB1-A27D-4BFD3AE19F2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6" name="2 CuadroTexto">
          <a:extLst>
            <a:ext uri="{FF2B5EF4-FFF2-40B4-BE49-F238E27FC236}">
              <a16:creationId xmlns:a16="http://schemas.microsoft.com/office/drawing/2014/main" id="{3B31D638-5EBE-4773-934A-642F650F676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7" name="2 CuadroTexto">
          <a:extLst>
            <a:ext uri="{FF2B5EF4-FFF2-40B4-BE49-F238E27FC236}">
              <a16:creationId xmlns:a16="http://schemas.microsoft.com/office/drawing/2014/main" id="{B143DFD2-E364-42AD-BF16-159B55A7E22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8" name="2 CuadroTexto">
          <a:extLst>
            <a:ext uri="{FF2B5EF4-FFF2-40B4-BE49-F238E27FC236}">
              <a16:creationId xmlns:a16="http://schemas.microsoft.com/office/drawing/2014/main" id="{932005A0-1EBC-47A6-9B55-3485494C428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C2D143AD-55D9-42BB-974D-5FEBEB957B9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38E71292-BF67-4CAA-94E3-42FC2A7207D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1" name="2 CuadroTexto">
          <a:extLst>
            <a:ext uri="{FF2B5EF4-FFF2-40B4-BE49-F238E27FC236}">
              <a16:creationId xmlns:a16="http://schemas.microsoft.com/office/drawing/2014/main" id="{968CBE3A-0672-4386-97B2-1183D93B957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2" name="2 CuadroTexto">
          <a:extLst>
            <a:ext uri="{FF2B5EF4-FFF2-40B4-BE49-F238E27FC236}">
              <a16:creationId xmlns:a16="http://schemas.microsoft.com/office/drawing/2014/main" id="{DB3F4442-7EFC-4C62-876C-9884C52F73F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713D417D-A7E4-4A8E-A151-03F90B30FA4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4" name="2 CuadroTexto">
          <a:extLst>
            <a:ext uri="{FF2B5EF4-FFF2-40B4-BE49-F238E27FC236}">
              <a16:creationId xmlns:a16="http://schemas.microsoft.com/office/drawing/2014/main" id="{08047741-5BFF-4C49-9F87-C3D8A178952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5" name="2 CuadroTexto">
          <a:extLst>
            <a:ext uri="{FF2B5EF4-FFF2-40B4-BE49-F238E27FC236}">
              <a16:creationId xmlns:a16="http://schemas.microsoft.com/office/drawing/2014/main" id="{5F975FF7-F282-4CEB-9BFC-0A64CA98E08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6" name="2 CuadroTexto">
          <a:extLst>
            <a:ext uri="{FF2B5EF4-FFF2-40B4-BE49-F238E27FC236}">
              <a16:creationId xmlns:a16="http://schemas.microsoft.com/office/drawing/2014/main" id="{4679351F-CF0A-4C6B-8828-7A5EBE24274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7" name="2 CuadroTexto">
          <a:extLst>
            <a:ext uri="{FF2B5EF4-FFF2-40B4-BE49-F238E27FC236}">
              <a16:creationId xmlns:a16="http://schemas.microsoft.com/office/drawing/2014/main" id="{E8857978-8FC2-4766-ACEE-AF3D3350266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8" name="2 CuadroTexto">
          <a:extLst>
            <a:ext uri="{FF2B5EF4-FFF2-40B4-BE49-F238E27FC236}">
              <a16:creationId xmlns:a16="http://schemas.microsoft.com/office/drawing/2014/main" id="{3E90C255-B950-4DAB-82CB-5E6063005E8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AEAE1D29-A1C1-4C41-83E9-70E517D5AF4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0" name="2 CuadroTexto">
          <a:extLst>
            <a:ext uri="{FF2B5EF4-FFF2-40B4-BE49-F238E27FC236}">
              <a16:creationId xmlns:a16="http://schemas.microsoft.com/office/drawing/2014/main" id="{2B4DDC72-E587-41A9-8274-86E95EA5919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1" name="2 CuadroTexto">
          <a:extLst>
            <a:ext uri="{FF2B5EF4-FFF2-40B4-BE49-F238E27FC236}">
              <a16:creationId xmlns:a16="http://schemas.microsoft.com/office/drawing/2014/main" id="{ECFFAE75-E72A-4A42-80D5-2CA9EBE7DAA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2" name="2 CuadroTexto">
          <a:extLst>
            <a:ext uri="{FF2B5EF4-FFF2-40B4-BE49-F238E27FC236}">
              <a16:creationId xmlns:a16="http://schemas.microsoft.com/office/drawing/2014/main" id="{0DFEC55F-BA28-446C-AE87-C3305299FD5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3" name="2 CuadroTexto">
          <a:extLst>
            <a:ext uri="{FF2B5EF4-FFF2-40B4-BE49-F238E27FC236}">
              <a16:creationId xmlns:a16="http://schemas.microsoft.com/office/drawing/2014/main" id="{F872C5D8-2D79-4FDD-9C58-DC7DC7E9529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00A69CAD-7D21-496A-ADBA-01BDD84DAC7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5" name="2 CuadroTexto">
          <a:extLst>
            <a:ext uri="{FF2B5EF4-FFF2-40B4-BE49-F238E27FC236}">
              <a16:creationId xmlns:a16="http://schemas.microsoft.com/office/drawing/2014/main" id="{607AABCB-86DF-47CE-9378-BC0B7A2EEF3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6" name="2 CuadroTexto">
          <a:extLst>
            <a:ext uri="{FF2B5EF4-FFF2-40B4-BE49-F238E27FC236}">
              <a16:creationId xmlns:a16="http://schemas.microsoft.com/office/drawing/2014/main" id="{C06226B6-4ACE-471E-8291-64071532F40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7" name="2 CuadroTexto">
          <a:extLst>
            <a:ext uri="{FF2B5EF4-FFF2-40B4-BE49-F238E27FC236}">
              <a16:creationId xmlns:a16="http://schemas.microsoft.com/office/drawing/2014/main" id="{8CE5646D-D9B6-4AC9-A353-2CEB01D5FF7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8" name="2 CuadroTexto">
          <a:extLst>
            <a:ext uri="{FF2B5EF4-FFF2-40B4-BE49-F238E27FC236}">
              <a16:creationId xmlns:a16="http://schemas.microsoft.com/office/drawing/2014/main" id="{316293AB-9E6B-4695-BB59-9EF9E71EBCB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9" name="2 CuadroTexto">
          <a:extLst>
            <a:ext uri="{FF2B5EF4-FFF2-40B4-BE49-F238E27FC236}">
              <a16:creationId xmlns:a16="http://schemas.microsoft.com/office/drawing/2014/main" id="{00A49C39-A80D-470B-8541-4A8331AD10C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0" name="2 CuadroTexto">
          <a:extLst>
            <a:ext uri="{FF2B5EF4-FFF2-40B4-BE49-F238E27FC236}">
              <a16:creationId xmlns:a16="http://schemas.microsoft.com/office/drawing/2014/main" id="{D1A884D4-D517-4379-8072-44144CE86B4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2DB311CB-49E9-4F97-9168-7256783C5D5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2" name="2 CuadroTexto">
          <a:extLst>
            <a:ext uri="{FF2B5EF4-FFF2-40B4-BE49-F238E27FC236}">
              <a16:creationId xmlns:a16="http://schemas.microsoft.com/office/drawing/2014/main" id="{7053CB28-88CD-4D6F-AB5C-7C966820CF1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3" name="2 CuadroTexto">
          <a:extLst>
            <a:ext uri="{FF2B5EF4-FFF2-40B4-BE49-F238E27FC236}">
              <a16:creationId xmlns:a16="http://schemas.microsoft.com/office/drawing/2014/main" id="{F720E218-7E8E-4CB9-97CE-318D112EBCE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4" name="2 CuadroTexto">
          <a:extLst>
            <a:ext uri="{FF2B5EF4-FFF2-40B4-BE49-F238E27FC236}">
              <a16:creationId xmlns:a16="http://schemas.microsoft.com/office/drawing/2014/main" id="{9E658D09-7778-4171-A417-B949C614CA7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5" name="2 CuadroTexto">
          <a:extLst>
            <a:ext uri="{FF2B5EF4-FFF2-40B4-BE49-F238E27FC236}">
              <a16:creationId xmlns:a16="http://schemas.microsoft.com/office/drawing/2014/main" id="{C1BA62B1-38E8-4CCD-BA96-42DE4C36F4F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6" name="2 CuadroTexto">
          <a:extLst>
            <a:ext uri="{FF2B5EF4-FFF2-40B4-BE49-F238E27FC236}">
              <a16:creationId xmlns:a16="http://schemas.microsoft.com/office/drawing/2014/main" id="{8FDACAA8-59E8-4A2B-B30B-0234B454E57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C790594B-F95F-4263-9C21-D72F5449058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8" name="2 CuadroTexto">
          <a:extLst>
            <a:ext uri="{FF2B5EF4-FFF2-40B4-BE49-F238E27FC236}">
              <a16:creationId xmlns:a16="http://schemas.microsoft.com/office/drawing/2014/main" id="{34404C34-6C70-4FA7-82AE-FB4B375D3EC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9" name="2 CuadroTexto">
          <a:extLst>
            <a:ext uri="{FF2B5EF4-FFF2-40B4-BE49-F238E27FC236}">
              <a16:creationId xmlns:a16="http://schemas.microsoft.com/office/drawing/2014/main" id="{7FE3DC42-917E-4C80-9314-F09BD6102FF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0" name="2 CuadroTexto">
          <a:extLst>
            <a:ext uri="{FF2B5EF4-FFF2-40B4-BE49-F238E27FC236}">
              <a16:creationId xmlns:a16="http://schemas.microsoft.com/office/drawing/2014/main" id="{80018EEB-7B73-4C4B-B708-D2351D9B872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CF0CFA9B-36D2-4153-A54B-EF69C7B5610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2" name="2 CuadroTexto">
          <a:extLst>
            <a:ext uri="{FF2B5EF4-FFF2-40B4-BE49-F238E27FC236}">
              <a16:creationId xmlns:a16="http://schemas.microsoft.com/office/drawing/2014/main" id="{B16BA438-DA67-4B0C-97D0-5DE382ED1C1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3" name="2 CuadroTexto">
          <a:extLst>
            <a:ext uri="{FF2B5EF4-FFF2-40B4-BE49-F238E27FC236}">
              <a16:creationId xmlns:a16="http://schemas.microsoft.com/office/drawing/2014/main" id="{7FFC49B1-1EBE-4020-A79C-A25D9B8BB94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4" name="2 CuadroTexto">
          <a:extLst>
            <a:ext uri="{FF2B5EF4-FFF2-40B4-BE49-F238E27FC236}">
              <a16:creationId xmlns:a16="http://schemas.microsoft.com/office/drawing/2014/main" id="{1DA8C743-1F3A-48DD-B4A5-55800FE33E3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7EB311C8-FA9E-40B7-A7C0-CF5213DE66B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6" name="2 CuadroTexto">
          <a:extLst>
            <a:ext uri="{FF2B5EF4-FFF2-40B4-BE49-F238E27FC236}">
              <a16:creationId xmlns:a16="http://schemas.microsoft.com/office/drawing/2014/main" id="{7E54F636-9519-494A-BFBC-A242C142583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7" name="2 CuadroTexto">
          <a:extLst>
            <a:ext uri="{FF2B5EF4-FFF2-40B4-BE49-F238E27FC236}">
              <a16:creationId xmlns:a16="http://schemas.microsoft.com/office/drawing/2014/main" id="{B6D64130-D4B1-4CA0-83F6-FF38C3F94DB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8" name="2 CuadroTexto">
          <a:extLst>
            <a:ext uri="{FF2B5EF4-FFF2-40B4-BE49-F238E27FC236}">
              <a16:creationId xmlns:a16="http://schemas.microsoft.com/office/drawing/2014/main" id="{D6882176-5D68-4C77-969A-C985A5F44AB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A046BF77-7781-43DF-8812-1CE3D8A585F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0" name="2 CuadroTexto">
          <a:extLst>
            <a:ext uri="{FF2B5EF4-FFF2-40B4-BE49-F238E27FC236}">
              <a16:creationId xmlns:a16="http://schemas.microsoft.com/office/drawing/2014/main" id="{0F3246AC-8D1A-4A8C-95B5-B874EB52138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DE26BCD7-4E4D-4F9B-A06E-06DD8D906FD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2" name="2 CuadroTexto">
          <a:extLst>
            <a:ext uri="{FF2B5EF4-FFF2-40B4-BE49-F238E27FC236}">
              <a16:creationId xmlns:a16="http://schemas.microsoft.com/office/drawing/2014/main" id="{B685B415-7FB7-4332-BF32-17CFF7FA1F9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B4F45192-905B-4BAC-8933-95014C00F26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4" name="2 CuadroTexto">
          <a:extLst>
            <a:ext uri="{FF2B5EF4-FFF2-40B4-BE49-F238E27FC236}">
              <a16:creationId xmlns:a16="http://schemas.microsoft.com/office/drawing/2014/main" id="{A12063C2-0FFC-4507-916C-4C003F08874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2037A2C3-9B8F-437C-8257-C661E94C6D8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6" name="2 CuadroTexto">
          <a:extLst>
            <a:ext uri="{FF2B5EF4-FFF2-40B4-BE49-F238E27FC236}">
              <a16:creationId xmlns:a16="http://schemas.microsoft.com/office/drawing/2014/main" id="{FAEE2749-805B-486B-B982-3EEFF9F557E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E7B50531-C893-4FFB-90EC-7AD1015B02A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8" name="2 CuadroTexto">
          <a:extLst>
            <a:ext uri="{FF2B5EF4-FFF2-40B4-BE49-F238E27FC236}">
              <a16:creationId xmlns:a16="http://schemas.microsoft.com/office/drawing/2014/main" id="{1BCEADCE-7051-4066-A967-7A92F3D3D5E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29" name="2 CuadroTexto">
          <a:extLst>
            <a:ext uri="{FF2B5EF4-FFF2-40B4-BE49-F238E27FC236}">
              <a16:creationId xmlns:a16="http://schemas.microsoft.com/office/drawing/2014/main" id="{1DEF32BF-1C0F-4EFA-885D-F3B2C48B932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0" name="2 CuadroTexto">
          <a:extLst>
            <a:ext uri="{FF2B5EF4-FFF2-40B4-BE49-F238E27FC236}">
              <a16:creationId xmlns:a16="http://schemas.microsoft.com/office/drawing/2014/main" id="{2B5D99FA-82A4-44F6-92E8-F5A5A48B0D2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E3EC9715-23CD-48F7-987E-5B41A611302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2" name="2 CuadroTexto">
          <a:extLst>
            <a:ext uri="{FF2B5EF4-FFF2-40B4-BE49-F238E27FC236}">
              <a16:creationId xmlns:a16="http://schemas.microsoft.com/office/drawing/2014/main" id="{854A1371-6FF1-4EB8-A0FA-CB8D4DA5490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A37A22D2-4006-4DAE-A4DD-DD54885540F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4" name="2 CuadroTexto">
          <a:extLst>
            <a:ext uri="{FF2B5EF4-FFF2-40B4-BE49-F238E27FC236}">
              <a16:creationId xmlns:a16="http://schemas.microsoft.com/office/drawing/2014/main" id="{066EAB84-07B1-44DC-B47F-359B69298B5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5" name="2 CuadroTexto">
          <a:extLst>
            <a:ext uri="{FF2B5EF4-FFF2-40B4-BE49-F238E27FC236}">
              <a16:creationId xmlns:a16="http://schemas.microsoft.com/office/drawing/2014/main" id="{7A5D737E-7F4C-457C-B370-2116821203D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6" name="2 CuadroTexto">
          <a:extLst>
            <a:ext uri="{FF2B5EF4-FFF2-40B4-BE49-F238E27FC236}">
              <a16:creationId xmlns:a16="http://schemas.microsoft.com/office/drawing/2014/main" id="{78AFD6AB-E096-4C44-B985-D7C1E86CFB7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FF47E77A-39C8-4A06-82C3-3818950EF51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8" name="2 CuadroTexto">
          <a:extLst>
            <a:ext uri="{FF2B5EF4-FFF2-40B4-BE49-F238E27FC236}">
              <a16:creationId xmlns:a16="http://schemas.microsoft.com/office/drawing/2014/main" id="{33183F10-32F2-4FE1-A2E7-C17B6AB9B59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39" name="2 CuadroTexto">
          <a:extLst>
            <a:ext uri="{FF2B5EF4-FFF2-40B4-BE49-F238E27FC236}">
              <a16:creationId xmlns:a16="http://schemas.microsoft.com/office/drawing/2014/main" id="{8BB2871E-463D-4B85-A3A5-2DBAB6C623F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0" name="2 CuadroTexto">
          <a:extLst>
            <a:ext uri="{FF2B5EF4-FFF2-40B4-BE49-F238E27FC236}">
              <a16:creationId xmlns:a16="http://schemas.microsoft.com/office/drawing/2014/main" id="{DE2AA65B-C3B6-43CB-83B8-9FFC0FD5B88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106425A4-F454-4061-BC49-FFCEB6502CF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44AB0AD6-179D-40AB-ACC5-8A89DB42008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3" name="2 CuadroTexto">
          <a:extLst>
            <a:ext uri="{FF2B5EF4-FFF2-40B4-BE49-F238E27FC236}">
              <a16:creationId xmlns:a16="http://schemas.microsoft.com/office/drawing/2014/main" id="{7193C030-8758-4400-BD4B-F0245AFC3C6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4" name="2 CuadroTexto">
          <a:extLst>
            <a:ext uri="{FF2B5EF4-FFF2-40B4-BE49-F238E27FC236}">
              <a16:creationId xmlns:a16="http://schemas.microsoft.com/office/drawing/2014/main" id="{5A4D7F36-8A3C-43A0-8E92-458B6F25273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E276F671-F5D5-423C-B21C-BB61642263C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6" name="2 CuadroTexto">
          <a:extLst>
            <a:ext uri="{FF2B5EF4-FFF2-40B4-BE49-F238E27FC236}">
              <a16:creationId xmlns:a16="http://schemas.microsoft.com/office/drawing/2014/main" id="{D05DBBC7-63A8-49A3-AA7F-597F4C15B41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7" name="2 CuadroTexto">
          <a:extLst>
            <a:ext uri="{FF2B5EF4-FFF2-40B4-BE49-F238E27FC236}">
              <a16:creationId xmlns:a16="http://schemas.microsoft.com/office/drawing/2014/main" id="{FAF2D8BE-DE37-467C-A570-80F0D5D055A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8" name="2 CuadroTexto">
          <a:extLst>
            <a:ext uri="{FF2B5EF4-FFF2-40B4-BE49-F238E27FC236}">
              <a16:creationId xmlns:a16="http://schemas.microsoft.com/office/drawing/2014/main" id="{2A526CFD-A9D5-4F18-8CF3-0760B614FCB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32074114-A3F7-4467-8BDC-140F4C02459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0" name="2 CuadroTexto">
          <a:extLst>
            <a:ext uri="{FF2B5EF4-FFF2-40B4-BE49-F238E27FC236}">
              <a16:creationId xmlns:a16="http://schemas.microsoft.com/office/drawing/2014/main" id="{7C577077-EBB2-43E0-B0B5-9F2948E2415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1" name="2 CuadroTexto">
          <a:extLst>
            <a:ext uri="{FF2B5EF4-FFF2-40B4-BE49-F238E27FC236}">
              <a16:creationId xmlns:a16="http://schemas.microsoft.com/office/drawing/2014/main" id="{3D08658B-4E7D-44F8-BF38-9B94DAB95EB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2" name="2 CuadroTexto">
          <a:extLst>
            <a:ext uri="{FF2B5EF4-FFF2-40B4-BE49-F238E27FC236}">
              <a16:creationId xmlns:a16="http://schemas.microsoft.com/office/drawing/2014/main" id="{1B4AC2F5-059B-4419-ADA8-DF597E5123F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3" name="2 CuadroTexto">
          <a:extLst>
            <a:ext uri="{FF2B5EF4-FFF2-40B4-BE49-F238E27FC236}">
              <a16:creationId xmlns:a16="http://schemas.microsoft.com/office/drawing/2014/main" id="{95DA732D-B1E8-43D1-9E0B-AF443270FC2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4" name="2 CuadroTexto">
          <a:extLst>
            <a:ext uri="{FF2B5EF4-FFF2-40B4-BE49-F238E27FC236}">
              <a16:creationId xmlns:a16="http://schemas.microsoft.com/office/drawing/2014/main" id="{052EEC20-06AC-441C-B15D-57F01FE1F26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E033D6CB-D99C-4214-9E5B-8E2DF3866A2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6" name="2 CuadroTexto">
          <a:extLst>
            <a:ext uri="{FF2B5EF4-FFF2-40B4-BE49-F238E27FC236}">
              <a16:creationId xmlns:a16="http://schemas.microsoft.com/office/drawing/2014/main" id="{EC153264-C98F-4196-988E-E8526324C6D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7" name="2 CuadroTexto">
          <a:extLst>
            <a:ext uri="{FF2B5EF4-FFF2-40B4-BE49-F238E27FC236}">
              <a16:creationId xmlns:a16="http://schemas.microsoft.com/office/drawing/2014/main" id="{61978DBF-2BCC-41D8-AA6E-402EEA8ECE0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8" name="2 CuadroTexto">
          <a:extLst>
            <a:ext uri="{FF2B5EF4-FFF2-40B4-BE49-F238E27FC236}">
              <a16:creationId xmlns:a16="http://schemas.microsoft.com/office/drawing/2014/main" id="{2E22917C-7411-41C5-8827-50D3FD28EC6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F7EDFD43-BD00-4990-8C38-8BF6E0AFF8A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0" name="2 CuadroTexto">
          <a:extLst>
            <a:ext uri="{FF2B5EF4-FFF2-40B4-BE49-F238E27FC236}">
              <a16:creationId xmlns:a16="http://schemas.microsoft.com/office/drawing/2014/main" id="{71527401-79F4-4AD9-AF3A-35BF5875C1E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1" name="2 CuadroTexto">
          <a:extLst>
            <a:ext uri="{FF2B5EF4-FFF2-40B4-BE49-F238E27FC236}">
              <a16:creationId xmlns:a16="http://schemas.microsoft.com/office/drawing/2014/main" id="{9F53ECE6-9803-424C-8BCE-41DD5839CB2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79D7699F-8BC2-4238-B930-3A4857EB935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9FB694D8-7F47-4FB4-9F69-0EEF4AD9BBD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4" name="2 CuadroTexto">
          <a:extLst>
            <a:ext uri="{FF2B5EF4-FFF2-40B4-BE49-F238E27FC236}">
              <a16:creationId xmlns:a16="http://schemas.microsoft.com/office/drawing/2014/main" id="{C0B5F299-5A93-40DB-AD9E-34558D45B27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5" name="2 CuadroTexto">
          <a:extLst>
            <a:ext uri="{FF2B5EF4-FFF2-40B4-BE49-F238E27FC236}">
              <a16:creationId xmlns:a16="http://schemas.microsoft.com/office/drawing/2014/main" id="{9B3E435A-B851-43E5-A826-40569B264DA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6" name="2 CuadroTexto">
          <a:extLst>
            <a:ext uri="{FF2B5EF4-FFF2-40B4-BE49-F238E27FC236}">
              <a16:creationId xmlns:a16="http://schemas.microsoft.com/office/drawing/2014/main" id="{05D02DF3-15EC-44ED-AEAC-424057498FE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638E0F3E-987F-4267-81C3-B720E7B6C04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8" name="2 CuadroTexto">
          <a:extLst>
            <a:ext uri="{FF2B5EF4-FFF2-40B4-BE49-F238E27FC236}">
              <a16:creationId xmlns:a16="http://schemas.microsoft.com/office/drawing/2014/main" id="{B5CF6264-0BFA-4782-9BD1-5C945870659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9" name="2 CuadroTexto">
          <a:extLst>
            <a:ext uri="{FF2B5EF4-FFF2-40B4-BE49-F238E27FC236}">
              <a16:creationId xmlns:a16="http://schemas.microsoft.com/office/drawing/2014/main" id="{3F73DCFA-A8BA-40C4-87BE-44911168745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0" name="2 CuadroTexto">
          <a:extLst>
            <a:ext uri="{FF2B5EF4-FFF2-40B4-BE49-F238E27FC236}">
              <a16:creationId xmlns:a16="http://schemas.microsoft.com/office/drawing/2014/main" id="{1D75046E-CB90-4FA8-9EBA-AF99DF608B0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411DF734-003E-4567-9561-CDA9F604AEF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2" name="2 CuadroTexto">
          <a:extLst>
            <a:ext uri="{FF2B5EF4-FFF2-40B4-BE49-F238E27FC236}">
              <a16:creationId xmlns:a16="http://schemas.microsoft.com/office/drawing/2014/main" id="{3730F7A9-F33B-467C-9133-3F70E81D376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3" name="2 CuadroTexto">
          <a:extLst>
            <a:ext uri="{FF2B5EF4-FFF2-40B4-BE49-F238E27FC236}">
              <a16:creationId xmlns:a16="http://schemas.microsoft.com/office/drawing/2014/main" id="{783EA30F-7BF0-4E24-9064-9B0F57471A8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4" name="2 CuadroTexto">
          <a:extLst>
            <a:ext uri="{FF2B5EF4-FFF2-40B4-BE49-F238E27FC236}">
              <a16:creationId xmlns:a16="http://schemas.microsoft.com/office/drawing/2014/main" id="{6D67C0B3-9C0B-484D-ADF8-759FF2E6F95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6692F020-51EB-4B4D-9881-AEBE809BC03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6" name="2 CuadroTexto">
          <a:extLst>
            <a:ext uri="{FF2B5EF4-FFF2-40B4-BE49-F238E27FC236}">
              <a16:creationId xmlns:a16="http://schemas.microsoft.com/office/drawing/2014/main" id="{3ABC6D87-0CA2-467F-A923-A448328FB17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7" name="2 CuadroTexto">
          <a:extLst>
            <a:ext uri="{FF2B5EF4-FFF2-40B4-BE49-F238E27FC236}">
              <a16:creationId xmlns:a16="http://schemas.microsoft.com/office/drawing/2014/main" id="{85D96365-71ED-4506-9D77-FA32A1B4401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8" name="2 CuadroTexto">
          <a:extLst>
            <a:ext uri="{FF2B5EF4-FFF2-40B4-BE49-F238E27FC236}">
              <a16:creationId xmlns:a16="http://schemas.microsoft.com/office/drawing/2014/main" id="{504D4E4B-FEB0-4B8D-8F44-3F8FEA81C43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C16822D8-E2F4-45C8-BF9C-0DAEAEE26A2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0" name="2 CuadroTexto">
          <a:extLst>
            <a:ext uri="{FF2B5EF4-FFF2-40B4-BE49-F238E27FC236}">
              <a16:creationId xmlns:a16="http://schemas.microsoft.com/office/drawing/2014/main" id="{6BCB95AE-AE7C-4035-A76C-B5A8E51DF67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1" name="2 CuadroTexto">
          <a:extLst>
            <a:ext uri="{FF2B5EF4-FFF2-40B4-BE49-F238E27FC236}">
              <a16:creationId xmlns:a16="http://schemas.microsoft.com/office/drawing/2014/main" id="{683BF5C7-2C05-4B6A-86F2-03B8A8BB0A1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2" name="2 CuadroTexto">
          <a:extLst>
            <a:ext uri="{FF2B5EF4-FFF2-40B4-BE49-F238E27FC236}">
              <a16:creationId xmlns:a16="http://schemas.microsoft.com/office/drawing/2014/main" id="{219E802E-2FFA-46C3-A142-1DF6524E19D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3" name="2 CuadroTexto">
          <a:extLst>
            <a:ext uri="{FF2B5EF4-FFF2-40B4-BE49-F238E27FC236}">
              <a16:creationId xmlns:a16="http://schemas.microsoft.com/office/drawing/2014/main" id="{3559F115-CED4-4026-AFEB-CB2E5E0F357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4" name="2 CuadroTexto">
          <a:extLst>
            <a:ext uri="{FF2B5EF4-FFF2-40B4-BE49-F238E27FC236}">
              <a16:creationId xmlns:a16="http://schemas.microsoft.com/office/drawing/2014/main" id="{D6797695-8510-4EAB-8004-F4ABB34BDFB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AA507BFD-974A-47F0-BEDF-40759634F11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6" name="2 CuadroTexto">
          <a:extLst>
            <a:ext uri="{FF2B5EF4-FFF2-40B4-BE49-F238E27FC236}">
              <a16:creationId xmlns:a16="http://schemas.microsoft.com/office/drawing/2014/main" id="{C60499B0-C5FF-46B4-A144-72A51BF0C07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7" name="2 CuadroTexto">
          <a:extLst>
            <a:ext uri="{FF2B5EF4-FFF2-40B4-BE49-F238E27FC236}">
              <a16:creationId xmlns:a16="http://schemas.microsoft.com/office/drawing/2014/main" id="{65038127-77B2-4277-9ADD-895E1A7D4B3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8" name="2 CuadroTexto">
          <a:extLst>
            <a:ext uri="{FF2B5EF4-FFF2-40B4-BE49-F238E27FC236}">
              <a16:creationId xmlns:a16="http://schemas.microsoft.com/office/drawing/2014/main" id="{7C1E0B94-605B-4A12-8901-406A48F7199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9" name="2 CuadroTexto">
          <a:extLst>
            <a:ext uri="{FF2B5EF4-FFF2-40B4-BE49-F238E27FC236}">
              <a16:creationId xmlns:a16="http://schemas.microsoft.com/office/drawing/2014/main" id="{3486F831-CBDD-43D1-AF30-19AC468B550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1EF224E3-20A1-4FE6-89F4-214C5D958E1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1" name="2 CuadroTexto">
          <a:extLst>
            <a:ext uri="{FF2B5EF4-FFF2-40B4-BE49-F238E27FC236}">
              <a16:creationId xmlns:a16="http://schemas.microsoft.com/office/drawing/2014/main" id="{9FDB4DA8-1C6C-461C-BB8A-3439F76E81B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2" name="2 CuadroTexto">
          <a:extLst>
            <a:ext uri="{FF2B5EF4-FFF2-40B4-BE49-F238E27FC236}">
              <a16:creationId xmlns:a16="http://schemas.microsoft.com/office/drawing/2014/main" id="{C4B65D29-5700-40D8-86D3-299260D736A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3" name="2 CuadroTexto">
          <a:extLst>
            <a:ext uri="{FF2B5EF4-FFF2-40B4-BE49-F238E27FC236}">
              <a16:creationId xmlns:a16="http://schemas.microsoft.com/office/drawing/2014/main" id="{4D7F826E-AB88-48A2-876C-252F0B9A052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4" name="2 CuadroTexto">
          <a:extLst>
            <a:ext uri="{FF2B5EF4-FFF2-40B4-BE49-F238E27FC236}">
              <a16:creationId xmlns:a16="http://schemas.microsoft.com/office/drawing/2014/main" id="{568013C2-0546-41EE-9CC2-0441C8430CA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5" name="2 CuadroTexto">
          <a:extLst>
            <a:ext uri="{FF2B5EF4-FFF2-40B4-BE49-F238E27FC236}">
              <a16:creationId xmlns:a16="http://schemas.microsoft.com/office/drawing/2014/main" id="{3AD1D314-766F-49B4-8796-33EB0F3824D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6" name="2 CuadroTexto">
          <a:extLst>
            <a:ext uri="{FF2B5EF4-FFF2-40B4-BE49-F238E27FC236}">
              <a16:creationId xmlns:a16="http://schemas.microsoft.com/office/drawing/2014/main" id="{98BABE7F-5975-4018-9476-27546D195F0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BD298212-550D-4BEB-9CB7-06F3A9010E9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8" name="2 CuadroTexto">
          <a:extLst>
            <a:ext uri="{FF2B5EF4-FFF2-40B4-BE49-F238E27FC236}">
              <a16:creationId xmlns:a16="http://schemas.microsoft.com/office/drawing/2014/main" id="{51A7D229-3572-4827-8AE2-131EEFDCCF2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9" name="2 CuadroTexto">
          <a:extLst>
            <a:ext uri="{FF2B5EF4-FFF2-40B4-BE49-F238E27FC236}">
              <a16:creationId xmlns:a16="http://schemas.microsoft.com/office/drawing/2014/main" id="{0CB33823-7987-4040-B79C-9B4FE01F573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0" name="2 CuadroTexto">
          <a:extLst>
            <a:ext uri="{FF2B5EF4-FFF2-40B4-BE49-F238E27FC236}">
              <a16:creationId xmlns:a16="http://schemas.microsoft.com/office/drawing/2014/main" id="{5C2FC930-5673-42A7-AE17-65FAE889012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1" name="2 CuadroTexto">
          <a:extLst>
            <a:ext uri="{FF2B5EF4-FFF2-40B4-BE49-F238E27FC236}">
              <a16:creationId xmlns:a16="http://schemas.microsoft.com/office/drawing/2014/main" id="{8B134190-F987-44F8-A811-98A6508162E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2" name="2 CuadroTexto">
          <a:extLst>
            <a:ext uri="{FF2B5EF4-FFF2-40B4-BE49-F238E27FC236}">
              <a16:creationId xmlns:a16="http://schemas.microsoft.com/office/drawing/2014/main" id="{1536FC17-A56B-41AD-B23C-3C643FDDC51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9EBE9915-64A6-474E-976C-1C14B32B474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4" name="2 CuadroTexto">
          <a:extLst>
            <a:ext uri="{FF2B5EF4-FFF2-40B4-BE49-F238E27FC236}">
              <a16:creationId xmlns:a16="http://schemas.microsoft.com/office/drawing/2014/main" id="{FEB7589E-A80B-4DDD-9999-592350BECAB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5" name="2 CuadroTexto">
          <a:extLst>
            <a:ext uri="{FF2B5EF4-FFF2-40B4-BE49-F238E27FC236}">
              <a16:creationId xmlns:a16="http://schemas.microsoft.com/office/drawing/2014/main" id="{1705B2B9-F2C6-40E6-8A0E-8C691B90E0B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6" name="2 CuadroTexto">
          <a:extLst>
            <a:ext uri="{FF2B5EF4-FFF2-40B4-BE49-F238E27FC236}">
              <a16:creationId xmlns:a16="http://schemas.microsoft.com/office/drawing/2014/main" id="{D1FC22BE-C134-4D29-AAB4-D5CB96125C8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94E62818-7F9E-4812-AEB9-3449CCEF90B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8" name="2 CuadroTexto">
          <a:extLst>
            <a:ext uri="{FF2B5EF4-FFF2-40B4-BE49-F238E27FC236}">
              <a16:creationId xmlns:a16="http://schemas.microsoft.com/office/drawing/2014/main" id="{8EB354EE-BAEA-433E-9EEF-2EFCCB7C266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9" name="2 CuadroTexto">
          <a:extLst>
            <a:ext uri="{FF2B5EF4-FFF2-40B4-BE49-F238E27FC236}">
              <a16:creationId xmlns:a16="http://schemas.microsoft.com/office/drawing/2014/main" id="{B1CEBC74-93F5-47AA-8580-9AC6A78FF41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0" name="2 CuadroTexto">
          <a:extLst>
            <a:ext uri="{FF2B5EF4-FFF2-40B4-BE49-F238E27FC236}">
              <a16:creationId xmlns:a16="http://schemas.microsoft.com/office/drawing/2014/main" id="{6C61B3A7-274D-47BA-8C0B-492945256C3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C9D4E068-9584-429A-8F87-E3425B9D56E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2" name="2 CuadroTexto">
          <a:extLst>
            <a:ext uri="{FF2B5EF4-FFF2-40B4-BE49-F238E27FC236}">
              <a16:creationId xmlns:a16="http://schemas.microsoft.com/office/drawing/2014/main" id="{1DCCBD9C-BA0B-4360-87CB-4872AA8899A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3" name="2 CuadroTexto">
          <a:extLst>
            <a:ext uri="{FF2B5EF4-FFF2-40B4-BE49-F238E27FC236}">
              <a16:creationId xmlns:a16="http://schemas.microsoft.com/office/drawing/2014/main" id="{03FA7506-D77A-40B2-BE07-FA6463CD166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4" name="2 CuadroTexto">
          <a:extLst>
            <a:ext uri="{FF2B5EF4-FFF2-40B4-BE49-F238E27FC236}">
              <a16:creationId xmlns:a16="http://schemas.microsoft.com/office/drawing/2014/main" id="{B43F626A-F37C-47A3-9542-BACE88024EE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ACECEE33-3BBA-454A-A1C5-EB70FA424A2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6" name="2 CuadroTexto">
          <a:extLst>
            <a:ext uri="{FF2B5EF4-FFF2-40B4-BE49-F238E27FC236}">
              <a16:creationId xmlns:a16="http://schemas.microsoft.com/office/drawing/2014/main" id="{04CE35B1-3B73-4F4B-B52E-EEA1DF959F1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7" name="2 CuadroTexto">
          <a:extLst>
            <a:ext uri="{FF2B5EF4-FFF2-40B4-BE49-F238E27FC236}">
              <a16:creationId xmlns:a16="http://schemas.microsoft.com/office/drawing/2014/main" id="{8776952C-7503-42C2-AE5B-D007149A530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8" name="2 CuadroTexto">
          <a:extLst>
            <a:ext uri="{FF2B5EF4-FFF2-40B4-BE49-F238E27FC236}">
              <a16:creationId xmlns:a16="http://schemas.microsoft.com/office/drawing/2014/main" id="{FBB08413-5EAB-4C34-B9F5-3753852CC22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6A9B1F3C-4A2E-47D4-9E4F-BC0D5B759A3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0" name="2 CuadroTexto">
          <a:extLst>
            <a:ext uri="{FF2B5EF4-FFF2-40B4-BE49-F238E27FC236}">
              <a16:creationId xmlns:a16="http://schemas.microsoft.com/office/drawing/2014/main" id="{6B828F61-D4DA-4AFD-9805-22152270FF5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1" name="2 CuadroTexto">
          <a:extLst>
            <a:ext uri="{FF2B5EF4-FFF2-40B4-BE49-F238E27FC236}">
              <a16:creationId xmlns:a16="http://schemas.microsoft.com/office/drawing/2014/main" id="{39C7D5B4-FD0A-4330-98AC-343E2969014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2" name="2 CuadroTexto">
          <a:extLst>
            <a:ext uri="{FF2B5EF4-FFF2-40B4-BE49-F238E27FC236}">
              <a16:creationId xmlns:a16="http://schemas.microsoft.com/office/drawing/2014/main" id="{4E42265D-AEC6-4A24-A17F-016495195F8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97D23284-060B-4E7F-A1D0-30DA95F3043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4" name="2 CuadroTexto">
          <a:extLst>
            <a:ext uri="{FF2B5EF4-FFF2-40B4-BE49-F238E27FC236}">
              <a16:creationId xmlns:a16="http://schemas.microsoft.com/office/drawing/2014/main" id="{F562575F-4595-4DE6-8A9C-827AB7DA074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5" name="2 CuadroTexto">
          <a:extLst>
            <a:ext uri="{FF2B5EF4-FFF2-40B4-BE49-F238E27FC236}">
              <a16:creationId xmlns:a16="http://schemas.microsoft.com/office/drawing/2014/main" id="{8BD66BF3-8D5F-488C-A31D-6FBD3300646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6" name="2 CuadroTexto">
          <a:extLst>
            <a:ext uri="{FF2B5EF4-FFF2-40B4-BE49-F238E27FC236}">
              <a16:creationId xmlns:a16="http://schemas.microsoft.com/office/drawing/2014/main" id="{3BE111D4-8E25-45BF-A119-7241CC009B2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F11BC762-282F-47B0-A799-943795FA162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8" name="2 CuadroTexto">
          <a:extLst>
            <a:ext uri="{FF2B5EF4-FFF2-40B4-BE49-F238E27FC236}">
              <a16:creationId xmlns:a16="http://schemas.microsoft.com/office/drawing/2014/main" id="{3F47188B-9017-4CBA-9726-70B94988282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9" name="2 CuadroTexto">
          <a:extLst>
            <a:ext uri="{FF2B5EF4-FFF2-40B4-BE49-F238E27FC236}">
              <a16:creationId xmlns:a16="http://schemas.microsoft.com/office/drawing/2014/main" id="{0A670673-87F5-4BE7-B5A3-DB24AFBB67A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0" name="2 CuadroTexto">
          <a:extLst>
            <a:ext uri="{FF2B5EF4-FFF2-40B4-BE49-F238E27FC236}">
              <a16:creationId xmlns:a16="http://schemas.microsoft.com/office/drawing/2014/main" id="{50645F0E-66FA-432A-BFB1-25B042D62BB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D3E22652-C16E-477C-B8F6-211814093A3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2" name="2 CuadroTexto">
          <a:extLst>
            <a:ext uri="{FF2B5EF4-FFF2-40B4-BE49-F238E27FC236}">
              <a16:creationId xmlns:a16="http://schemas.microsoft.com/office/drawing/2014/main" id="{2B7FAA68-C28A-4629-9785-228277C8D1E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B9F304F4-4618-4A1F-A49F-5F3EA39646D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4" name="2 CuadroTexto">
          <a:extLst>
            <a:ext uri="{FF2B5EF4-FFF2-40B4-BE49-F238E27FC236}">
              <a16:creationId xmlns:a16="http://schemas.microsoft.com/office/drawing/2014/main" id="{0BBC6237-1EB2-4177-9B45-85941E1162C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5" name="2 CuadroTexto">
          <a:extLst>
            <a:ext uri="{FF2B5EF4-FFF2-40B4-BE49-F238E27FC236}">
              <a16:creationId xmlns:a16="http://schemas.microsoft.com/office/drawing/2014/main" id="{77C2C45A-1AE4-4806-A9C6-74A2C07317A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6" name="2 CuadroTexto">
          <a:extLst>
            <a:ext uri="{FF2B5EF4-FFF2-40B4-BE49-F238E27FC236}">
              <a16:creationId xmlns:a16="http://schemas.microsoft.com/office/drawing/2014/main" id="{BBE4C654-9330-444A-B33D-125C0DA997F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7" name="2 CuadroTexto">
          <a:extLst>
            <a:ext uri="{FF2B5EF4-FFF2-40B4-BE49-F238E27FC236}">
              <a16:creationId xmlns:a16="http://schemas.microsoft.com/office/drawing/2014/main" id="{E3736AA0-B9D1-4848-9E8D-D9B3C1E9FDD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8B67F0D2-E90C-4985-9D5C-54F70FB520B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9" name="2 CuadroTexto">
          <a:extLst>
            <a:ext uri="{FF2B5EF4-FFF2-40B4-BE49-F238E27FC236}">
              <a16:creationId xmlns:a16="http://schemas.microsoft.com/office/drawing/2014/main" id="{E06B4DF4-4167-4D21-A6B8-93DBB05F2A6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0" name="2 CuadroTexto">
          <a:extLst>
            <a:ext uri="{FF2B5EF4-FFF2-40B4-BE49-F238E27FC236}">
              <a16:creationId xmlns:a16="http://schemas.microsoft.com/office/drawing/2014/main" id="{1550176B-5437-4B49-8931-643E8AF342C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1" name="2 CuadroTexto">
          <a:extLst>
            <a:ext uri="{FF2B5EF4-FFF2-40B4-BE49-F238E27FC236}">
              <a16:creationId xmlns:a16="http://schemas.microsoft.com/office/drawing/2014/main" id="{5AF0C172-794E-4C49-92CE-967D7988DF3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2" name="2 CuadroTexto">
          <a:extLst>
            <a:ext uri="{FF2B5EF4-FFF2-40B4-BE49-F238E27FC236}">
              <a16:creationId xmlns:a16="http://schemas.microsoft.com/office/drawing/2014/main" id="{3CEE9DC1-848B-4303-9A92-2AC5FBFCF47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3" name="2 CuadroTexto">
          <a:extLst>
            <a:ext uri="{FF2B5EF4-FFF2-40B4-BE49-F238E27FC236}">
              <a16:creationId xmlns:a16="http://schemas.microsoft.com/office/drawing/2014/main" id="{3D6C52E0-0CAE-4160-BC4D-8664D311E73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4" name="2 CuadroTexto">
          <a:extLst>
            <a:ext uri="{FF2B5EF4-FFF2-40B4-BE49-F238E27FC236}">
              <a16:creationId xmlns:a16="http://schemas.microsoft.com/office/drawing/2014/main" id="{D944B7D7-F32A-48A2-A553-187D02F5F9F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5F1E3646-4B29-42B0-BC26-2BD248AD8CD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6" name="2 CuadroTexto">
          <a:extLst>
            <a:ext uri="{FF2B5EF4-FFF2-40B4-BE49-F238E27FC236}">
              <a16:creationId xmlns:a16="http://schemas.microsoft.com/office/drawing/2014/main" id="{A8F7B17C-41E7-4A7B-A2D5-2DA8E8538B1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7" name="2 CuadroTexto">
          <a:extLst>
            <a:ext uri="{FF2B5EF4-FFF2-40B4-BE49-F238E27FC236}">
              <a16:creationId xmlns:a16="http://schemas.microsoft.com/office/drawing/2014/main" id="{F80FE2BC-DCC3-4450-AC3C-FBC4E5B3518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8" name="2 CuadroTexto">
          <a:extLst>
            <a:ext uri="{FF2B5EF4-FFF2-40B4-BE49-F238E27FC236}">
              <a16:creationId xmlns:a16="http://schemas.microsoft.com/office/drawing/2014/main" id="{9311B1FE-0276-458E-B471-E5BB1C6ECB5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9" name="2 CuadroTexto">
          <a:extLst>
            <a:ext uri="{FF2B5EF4-FFF2-40B4-BE49-F238E27FC236}">
              <a16:creationId xmlns:a16="http://schemas.microsoft.com/office/drawing/2014/main" id="{6A718CB8-FDB3-4EB7-BA24-D8F8107F8AF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0" name="2 CuadroTexto">
          <a:extLst>
            <a:ext uri="{FF2B5EF4-FFF2-40B4-BE49-F238E27FC236}">
              <a16:creationId xmlns:a16="http://schemas.microsoft.com/office/drawing/2014/main" id="{4AF21513-AB22-4F6B-8D72-8BCEF04120F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CFA707B0-5B7D-455A-A931-78515EDB4D3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2" name="2 CuadroTexto">
          <a:extLst>
            <a:ext uri="{FF2B5EF4-FFF2-40B4-BE49-F238E27FC236}">
              <a16:creationId xmlns:a16="http://schemas.microsoft.com/office/drawing/2014/main" id="{96967B37-32B8-41D9-AC0B-CAC866B935D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3" name="2 CuadroTexto">
          <a:extLst>
            <a:ext uri="{FF2B5EF4-FFF2-40B4-BE49-F238E27FC236}">
              <a16:creationId xmlns:a16="http://schemas.microsoft.com/office/drawing/2014/main" id="{BFAE5B10-E2A5-4F9A-A599-124A6DBCA11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4" name="2 CuadroTexto">
          <a:extLst>
            <a:ext uri="{FF2B5EF4-FFF2-40B4-BE49-F238E27FC236}">
              <a16:creationId xmlns:a16="http://schemas.microsoft.com/office/drawing/2014/main" id="{27A62DD2-9029-468F-8D66-89816AD9B38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88BDAD95-FF9C-43E9-B323-5C0FA400981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6" name="2 CuadroTexto">
          <a:extLst>
            <a:ext uri="{FF2B5EF4-FFF2-40B4-BE49-F238E27FC236}">
              <a16:creationId xmlns:a16="http://schemas.microsoft.com/office/drawing/2014/main" id="{AC8CC902-607C-4FF0-9D6F-6CDE2625ADD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7" name="2 CuadroTexto">
          <a:extLst>
            <a:ext uri="{FF2B5EF4-FFF2-40B4-BE49-F238E27FC236}">
              <a16:creationId xmlns:a16="http://schemas.microsoft.com/office/drawing/2014/main" id="{33B77F2F-E15D-4FA4-B5C2-0EBE825CF4A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8" name="2 CuadroTexto">
          <a:extLst>
            <a:ext uri="{FF2B5EF4-FFF2-40B4-BE49-F238E27FC236}">
              <a16:creationId xmlns:a16="http://schemas.microsoft.com/office/drawing/2014/main" id="{19F421EE-42BB-4599-AC1B-37F3E9867B6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25801A71-54AA-43F2-8F6E-76A2991A2E6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0" name="2 CuadroTexto">
          <a:extLst>
            <a:ext uri="{FF2B5EF4-FFF2-40B4-BE49-F238E27FC236}">
              <a16:creationId xmlns:a16="http://schemas.microsoft.com/office/drawing/2014/main" id="{B11729B5-27E8-48A7-AA51-97178DB7D54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1" name="2 CuadroTexto">
          <a:extLst>
            <a:ext uri="{FF2B5EF4-FFF2-40B4-BE49-F238E27FC236}">
              <a16:creationId xmlns:a16="http://schemas.microsoft.com/office/drawing/2014/main" id="{95AA84AE-DD80-40A5-9501-FCBE09877AB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2" name="2 CuadroTexto">
          <a:extLst>
            <a:ext uri="{FF2B5EF4-FFF2-40B4-BE49-F238E27FC236}">
              <a16:creationId xmlns:a16="http://schemas.microsoft.com/office/drawing/2014/main" id="{83DFDA07-41B6-48D8-A039-B6206868F26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29E4D238-E533-4780-B3E1-80AE9DC8F25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4" name="2 CuadroTexto">
          <a:extLst>
            <a:ext uri="{FF2B5EF4-FFF2-40B4-BE49-F238E27FC236}">
              <a16:creationId xmlns:a16="http://schemas.microsoft.com/office/drawing/2014/main" id="{31B1059C-B7CD-4D10-8D04-D3BE7C57CB7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5" name="2 CuadroTexto">
          <a:extLst>
            <a:ext uri="{FF2B5EF4-FFF2-40B4-BE49-F238E27FC236}">
              <a16:creationId xmlns:a16="http://schemas.microsoft.com/office/drawing/2014/main" id="{4C4B33B1-867D-43BF-A444-10B0DC1771D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6" name="2 CuadroTexto">
          <a:extLst>
            <a:ext uri="{FF2B5EF4-FFF2-40B4-BE49-F238E27FC236}">
              <a16:creationId xmlns:a16="http://schemas.microsoft.com/office/drawing/2014/main" id="{7DB927AF-C35D-486F-B85D-2DE7C707192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64542FD3-6E98-4AD0-AB4A-A70E8C14EE4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8" name="2 CuadroTexto">
          <a:extLst>
            <a:ext uri="{FF2B5EF4-FFF2-40B4-BE49-F238E27FC236}">
              <a16:creationId xmlns:a16="http://schemas.microsoft.com/office/drawing/2014/main" id="{1B51F46C-DE31-4D8A-8D3A-93134A1BB79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9" name="2 CuadroTexto">
          <a:extLst>
            <a:ext uri="{FF2B5EF4-FFF2-40B4-BE49-F238E27FC236}">
              <a16:creationId xmlns:a16="http://schemas.microsoft.com/office/drawing/2014/main" id="{14E0FB9E-D0EF-4135-805C-86F708188AA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0" name="2 CuadroTexto">
          <a:extLst>
            <a:ext uri="{FF2B5EF4-FFF2-40B4-BE49-F238E27FC236}">
              <a16:creationId xmlns:a16="http://schemas.microsoft.com/office/drawing/2014/main" id="{C88E1ABF-3025-4C80-A705-D36B0E84CBF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F1C826A7-4ACE-4FB5-9F0B-7A3D7112445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2" name="2 CuadroTexto">
          <a:extLst>
            <a:ext uri="{FF2B5EF4-FFF2-40B4-BE49-F238E27FC236}">
              <a16:creationId xmlns:a16="http://schemas.microsoft.com/office/drawing/2014/main" id="{EFFF95CE-F180-47F7-9573-12FB5BAE727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3" name="2 CuadroTexto">
          <a:extLst>
            <a:ext uri="{FF2B5EF4-FFF2-40B4-BE49-F238E27FC236}">
              <a16:creationId xmlns:a16="http://schemas.microsoft.com/office/drawing/2014/main" id="{B2B25D70-7B09-4FE8-AD12-F51E86D8E80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4" name="2 CuadroTexto">
          <a:extLst>
            <a:ext uri="{FF2B5EF4-FFF2-40B4-BE49-F238E27FC236}">
              <a16:creationId xmlns:a16="http://schemas.microsoft.com/office/drawing/2014/main" id="{10C1B497-8D1C-4616-9959-E2CD6E467CE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3F2E3DFB-CB8E-443C-B405-954FFE2272C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6" name="2 CuadroTexto">
          <a:extLst>
            <a:ext uri="{FF2B5EF4-FFF2-40B4-BE49-F238E27FC236}">
              <a16:creationId xmlns:a16="http://schemas.microsoft.com/office/drawing/2014/main" id="{27DD593D-E349-406D-9BDD-B0377EFB282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7" name="2 CuadroTexto">
          <a:extLst>
            <a:ext uri="{FF2B5EF4-FFF2-40B4-BE49-F238E27FC236}">
              <a16:creationId xmlns:a16="http://schemas.microsoft.com/office/drawing/2014/main" id="{EBF84082-89FA-46A8-9F19-98EC2A3EF9A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8" name="2 CuadroTexto">
          <a:extLst>
            <a:ext uri="{FF2B5EF4-FFF2-40B4-BE49-F238E27FC236}">
              <a16:creationId xmlns:a16="http://schemas.microsoft.com/office/drawing/2014/main" id="{88A59272-CA44-4D5B-92BF-6F2EF9EF6BC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9" name="2 CuadroTexto">
          <a:extLst>
            <a:ext uri="{FF2B5EF4-FFF2-40B4-BE49-F238E27FC236}">
              <a16:creationId xmlns:a16="http://schemas.microsoft.com/office/drawing/2014/main" id="{55851074-8B97-4A41-9E3D-0178C5ADCBC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0" name="2 CuadroTexto">
          <a:extLst>
            <a:ext uri="{FF2B5EF4-FFF2-40B4-BE49-F238E27FC236}">
              <a16:creationId xmlns:a16="http://schemas.microsoft.com/office/drawing/2014/main" id="{0857A58E-6CB7-4624-A757-FDA9211FEA7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A16BAA40-1F4F-4D3B-AA57-C53C76B8758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2" name="2 CuadroTexto">
          <a:extLst>
            <a:ext uri="{FF2B5EF4-FFF2-40B4-BE49-F238E27FC236}">
              <a16:creationId xmlns:a16="http://schemas.microsoft.com/office/drawing/2014/main" id="{2B2FC3FB-210F-4FE0-8A7E-DE4ED5FB7C1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3" name="2 CuadroTexto">
          <a:extLst>
            <a:ext uri="{FF2B5EF4-FFF2-40B4-BE49-F238E27FC236}">
              <a16:creationId xmlns:a16="http://schemas.microsoft.com/office/drawing/2014/main" id="{F7478183-9FE3-423C-A7CB-2D922EA0B17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4" name="2 CuadroTexto">
          <a:extLst>
            <a:ext uri="{FF2B5EF4-FFF2-40B4-BE49-F238E27FC236}">
              <a16:creationId xmlns:a16="http://schemas.microsoft.com/office/drawing/2014/main" id="{06BC2998-97A3-4B48-BAB7-31A1C398B65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F522DE71-5874-46DF-83B9-F3FDDA68CFD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8E520074-703A-4028-8B5B-D54DA0E0C75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7" name="2 CuadroTexto">
          <a:extLst>
            <a:ext uri="{FF2B5EF4-FFF2-40B4-BE49-F238E27FC236}">
              <a16:creationId xmlns:a16="http://schemas.microsoft.com/office/drawing/2014/main" id="{BCE7FE72-BB9C-4D6D-84A2-2CA525E9241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8" name="2 CuadroTexto">
          <a:extLst>
            <a:ext uri="{FF2B5EF4-FFF2-40B4-BE49-F238E27FC236}">
              <a16:creationId xmlns:a16="http://schemas.microsoft.com/office/drawing/2014/main" id="{FF6928A1-5528-432F-91D5-E1652C2AEDB1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DC01F3AD-E195-46E4-B808-CF04B0E0C0D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0" name="2 CuadroTexto">
          <a:extLst>
            <a:ext uri="{FF2B5EF4-FFF2-40B4-BE49-F238E27FC236}">
              <a16:creationId xmlns:a16="http://schemas.microsoft.com/office/drawing/2014/main" id="{EFEF781E-64AA-490E-A41B-A544313AF52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1" name="2 CuadroTexto">
          <a:extLst>
            <a:ext uri="{FF2B5EF4-FFF2-40B4-BE49-F238E27FC236}">
              <a16:creationId xmlns:a16="http://schemas.microsoft.com/office/drawing/2014/main" id="{52CF9D69-2267-4ADF-961B-34A1982A0FD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2" name="2 CuadroTexto">
          <a:extLst>
            <a:ext uri="{FF2B5EF4-FFF2-40B4-BE49-F238E27FC236}">
              <a16:creationId xmlns:a16="http://schemas.microsoft.com/office/drawing/2014/main" id="{4FBF3C53-977F-4E91-A6A3-A579748D261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DDC4CCEE-4382-4144-9313-1C01BA317A9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4" name="2 CuadroTexto">
          <a:extLst>
            <a:ext uri="{FF2B5EF4-FFF2-40B4-BE49-F238E27FC236}">
              <a16:creationId xmlns:a16="http://schemas.microsoft.com/office/drawing/2014/main" id="{47286262-10F5-444C-884E-B2657860351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5" name="2 CuadroTexto">
          <a:extLst>
            <a:ext uri="{FF2B5EF4-FFF2-40B4-BE49-F238E27FC236}">
              <a16:creationId xmlns:a16="http://schemas.microsoft.com/office/drawing/2014/main" id="{13CE9548-066C-4BC2-8A7D-E50AEA5C13A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6" name="2 CuadroTexto">
          <a:extLst>
            <a:ext uri="{FF2B5EF4-FFF2-40B4-BE49-F238E27FC236}">
              <a16:creationId xmlns:a16="http://schemas.microsoft.com/office/drawing/2014/main" id="{8B99F3DB-A135-4416-8E84-EB04F4D2E1C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ACBF149F-6DEA-42C8-A8CD-B6AF05B0BE2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8" name="2 CuadroTexto">
          <a:extLst>
            <a:ext uri="{FF2B5EF4-FFF2-40B4-BE49-F238E27FC236}">
              <a16:creationId xmlns:a16="http://schemas.microsoft.com/office/drawing/2014/main" id="{BC0FA1BE-DAB6-4599-8613-CEEBD43D4C8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9" name="2 CuadroTexto">
          <a:extLst>
            <a:ext uri="{FF2B5EF4-FFF2-40B4-BE49-F238E27FC236}">
              <a16:creationId xmlns:a16="http://schemas.microsoft.com/office/drawing/2014/main" id="{69D81780-2DAF-424E-93FC-005F1FE7FD7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0" name="2 CuadroTexto">
          <a:extLst>
            <a:ext uri="{FF2B5EF4-FFF2-40B4-BE49-F238E27FC236}">
              <a16:creationId xmlns:a16="http://schemas.microsoft.com/office/drawing/2014/main" id="{254F4EDB-F704-47B4-B658-F9CEC192A22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AE24877E-88EF-45E5-B56E-D80D9CD02C3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2" name="2 CuadroTexto">
          <a:extLst>
            <a:ext uri="{FF2B5EF4-FFF2-40B4-BE49-F238E27FC236}">
              <a16:creationId xmlns:a16="http://schemas.microsoft.com/office/drawing/2014/main" id="{0549735B-CD7D-415C-81A2-67CA343F021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3" name="2 CuadroTexto">
          <a:extLst>
            <a:ext uri="{FF2B5EF4-FFF2-40B4-BE49-F238E27FC236}">
              <a16:creationId xmlns:a16="http://schemas.microsoft.com/office/drawing/2014/main" id="{D780834F-44C1-4B62-95AA-BE62A10981E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4" name="2 CuadroTexto">
          <a:extLst>
            <a:ext uri="{FF2B5EF4-FFF2-40B4-BE49-F238E27FC236}">
              <a16:creationId xmlns:a16="http://schemas.microsoft.com/office/drawing/2014/main" id="{1F967883-2A00-419D-9542-BE6A5ACC78B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CDC489BB-48F9-46F2-B93C-0F9DA7B5F4E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6" name="2 CuadroTexto">
          <a:extLst>
            <a:ext uri="{FF2B5EF4-FFF2-40B4-BE49-F238E27FC236}">
              <a16:creationId xmlns:a16="http://schemas.microsoft.com/office/drawing/2014/main" id="{6CE92010-82F8-420F-95C5-D99FB2F0982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7" name="2 CuadroTexto">
          <a:extLst>
            <a:ext uri="{FF2B5EF4-FFF2-40B4-BE49-F238E27FC236}">
              <a16:creationId xmlns:a16="http://schemas.microsoft.com/office/drawing/2014/main" id="{42A0D036-CDF7-418E-AFC9-733F45C4315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8" name="2 CuadroTexto">
          <a:extLst>
            <a:ext uri="{FF2B5EF4-FFF2-40B4-BE49-F238E27FC236}">
              <a16:creationId xmlns:a16="http://schemas.microsoft.com/office/drawing/2014/main" id="{3DFA994A-287B-4E81-8F99-1254D3AF1FA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9" name="2 CuadroTexto">
          <a:extLst>
            <a:ext uri="{FF2B5EF4-FFF2-40B4-BE49-F238E27FC236}">
              <a16:creationId xmlns:a16="http://schemas.microsoft.com/office/drawing/2014/main" id="{2EC144A7-76C5-4818-B1DB-7009FCD596C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0" name="2 CuadroTexto">
          <a:extLst>
            <a:ext uri="{FF2B5EF4-FFF2-40B4-BE49-F238E27FC236}">
              <a16:creationId xmlns:a16="http://schemas.microsoft.com/office/drawing/2014/main" id="{55E1C398-9E08-4728-9906-89B174A4418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1" name="2 CuadroTexto">
          <a:extLst>
            <a:ext uri="{FF2B5EF4-FFF2-40B4-BE49-F238E27FC236}">
              <a16:creationId xmlns:a16="http://schemas.microsoft.com/office/drawing/2014/main" id="{47CE859E-0D83-44D9-930A-7EA6553086D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2" name="2 CuadroTexto">
          <a:extLst>
            <a:ext uri="{FF2B5EF4-FFF2-40B4-BE49-F238E27FC236}">
              <a16:creationId xmlns:a16="http://schemas.microsoft.com/office/drawing/2014/main" id="{866B2D98-9657-411B-8AA8-D774B8C36626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95A1E7F3-4519-4062-A73E-5247BAB31C8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4" name="2 CuadroTexto">
          <a:extLst>
            <a:ext uri="{FF2B5EF4-FFF2-40B4-BE49-F238E27FC236}">
              <a16:creationId xmlns:a16="http://schemas.microsoft.com/office/drawing/2014/main" id="{8E5E614E-DDEF-41F0-8260-E3563CE3969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5" name="2 CuadroTexto">
          <a:extLst>
            <a:ext uri="{FF2B5EF4-FFF2-40B4-BE49-F238E27FC236}">
              <a16:creationId xmlns:a16="http://schemas.microsoft.com/office/drawing/2014/main" id="{EE926218-0A8C-4ED7-8F4B-8208300D38F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6" name="2 CuadroTexto">
          <a:extLst>
            <a:ext uri="{FF2B5EF4-FFF2-40B4-BE49-F238E27FC236}">
              <a16:creationId xmlns:a16="http://schemas.microsoft.com/office/drawing/2014/main" id="{B5D300B3-6DA8-4E26-B1ED-059D3940EA3B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7" name="2 CuadroTexto">
          <a:extLst>
            <a:ext uri="{FF2B5EF4-FFF2-40B4-BE49-F238E27FC236}">
              <a16:creationId xmlns:a16="http://schemas.microsoft.com/office/drawing/2014/main" id="{E8099A9A-C54A-4ECD-817D-8304419CD2B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8" name="2 CuadroTexto">
          <a:extLst>
            <a:ext uri="{FF2B5EF4-FFF2-40B4-BE49-F238E27FC236}">
              <a16:creationId xmlns:a16="http://schemas.microsoft.com/office/drawing/2014/main" id="{0A9ADE21-AB0E-457D-A14C-5712F8EDBEB9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9" name="2 CuadroTexto">
          <a:extLst>
            <a:ext uri="{FF2B5EF4-FFF2-40B4-BE49-F238E27FC236}">
              <a16:creationId xmlns:a16="http://schemas.microsoft.com/office/drawing/2014/main" id="{42497503-003C-4D9C-BE5B-547E4B28B30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0" name="2 CuadroTexto">
          <a:extLst>
            <a:ext uri="{FF2B5EF4-FFF2-40B4-BE49-F238E27FC236}">
              <a16:creationId xmlns:a16="http://schemas.microsoft.com/office/drawing/2014/main" id="{41BD856F-B5DC-4C74-BA61-25E6983CAC08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1" name="2 CuadroTexto">
          <a:extLst>
            <a:ext uri="{FF2B5EF4-FFF2-40B4-BE49-F238E27FC236}">
              <a16:creationId xmlns:a16="http://schemas.microsoft.com/office/drawing/2014/main" id="{8109E399-75F6-4896-850E-46347947EDF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2" name="2 CuadroTexto">
          <a:extLst>
            <a:ext uri="{FF2B5EF4-FFF2-40B4-BE49-F238E27FC236}">
              <a16:creationId xmlns:a16="http://schemas.microsoft.com/office/drawing/2014/main" id="{B463FE94-3C8C-4BA3-A1F0-73F8D133D80D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3" name="2 CuadroTexto">
          <a:extLst>
            <a:ext uri="{FF2B5EF4-FFF2-40B4-BE49-F238E27FC236}">
              <a16:creationId xmlns:a16="http://schemas.microsoft.com/office/drawing/2014/main" id="{0434FC11-2320-411D-AA13-E1AA673FA1F3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4" name="2 CuadroTexto">
          <a:extLst>
            <a:ext uri="{FF2B5EF4-FFF2-40B4-BE49-F238E27FC236}">
              <a16:creationId xmlns:a16="http://schemas.microsoft.com/office/drawing/2014/main" id="{CF97C7C8-B6E3-4C7E-A22D-2A9A4FBCBCE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5" name="2 CuadroTexto">
          <a:extLst>
            <a:ext uri="{FF2B5EF4-FFF2-40B4-BE49-F238E27FC236}">
              <a16:creationId xmlns:a16="http://schemas.microsoft.com/office/drawing/2014/main" id="{B6B06001-4B75-458C-9ECD-07508608A34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6" name="2 CuadroTexto">
          <a:extLst>
            <a:ext uri="{FF2B5EF4-FFF2-40B4-BE49-F238E27FC236}">
              <a16:creationId xmlns:a16="http://schemas.microsoft.com/office/drawing/2014/main" id="{5133012A-238C-4270-A511-445A424D260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7" name="2 CuadroTexto">
          <a:extLst>
            <a:ext uri="{FF2B5EF4-FFF2-40B4-BE49-F238E27FC236}">
              <a16:creationId xmlns:a16="http://schemas.microsoft.com/office/drawing/2014/main" id="{A54B0DF9-C10C-4B4B-B0EA-72B773B66432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8" name="2 CuadroTexto">
          <a:extLst>
            <a:ext uri="{FF2B5EF4-FFF2-40B4-BE49-F238E27FC236}">
              <a16:creationId xmlns:a16="http://schemas.microsoft.com/office/drawing/2014/main" id="{4281C41F-1BE5-43E4-A81E-8282E29F0E5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9" name="2 CuadroTexto">
          <a:extLst>
            <a:ext uri="{FF2B5EF4-FFF2-40B4-BE49-F238E27FC236}">
              <a16:creationId xmlns:a16="http://schemas.microsoft.com/office/drawing/2014/main" id="{317CA41B-30CD-4AE5-A6D5-64D4D01CCC0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1D1140CA-481C-4A1B-8CC3-9FC5E52D33D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1" name="2 CuadroTexto">
          <a:extLst>
            <a:ext uri="{FF2B5EF4-FFF2-40B4-BE49-F238E27FC236}">
              <a16:creationId xmlns:a16="http://schemas.microsoft.com/office/drawing/2014/main" id="{06D06EFA-D515-42CF-9AA0-F0522171A2A5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2" name="2 CuadroTexto">
          <a:extLst>
            <a:ext uri="{FF2B5EF4-FFF2-40B4-BE49-F238E27FC236}">
              <a16:creationId xmlns:a16="http://schemas.microsoft.com/office/drawing/2014/main" id="{D4DE87FD-8CC6-45D9-A800-E960042FEC8F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3" name="2 CuadroTexto">
          <a:extLst>
            <a:ext uri="{FF2B5EF4-FFF2-40B4-BE49-F238E27FC236}">
              <a16:creationId xmlns:a16="http://schemas.microsoft.com/office/drawing/2014/main" id="{E291446A-7E75-4B3F-891A-09AF559858FA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4" name="2 CuadroTexto">
          <a:extLst>
            <a:ext uri="{FF2B5EF4-FFF2-40B4-BE49-F238E27FC236}">
              <a16:creationId xmlns:a16="http://schemas.microsoft.com/office/drawing/2014/main" id="{F883F4CB-584A-4BFE-ACAC-270D36B6CB67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5" name="2 CuadroTexto">
          <a:extLst>
            <a:ext uri="{FF2B5EF4-FFF2-40B4-BE49-F238E27FC236}">
              <a16:creationId xmlns:a16="http://schemas.microsoft.com/office/drawing/2014/main" id="{45E96480-1664-4D6C-873A-B509987EF3CC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6" name="2 CuadroTexto">
          <a:extLst>
            <a:ext uri="{FF2B5EF4-FFF2-40B4-BE49-F238E27FC236}">
              <a16:creationId xmlns:a16="http://schemas.microsoft.com/office/drawing/2014/main" id="{72C66AA0-52C2-4FF3-8AF8-E2004BF4A290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7" name="2 CuadroTexto">
          <a:extLst>
            <a:ext uri="{FF2B5EF4-FFF2-40B4-BE49-F238E27FC236}">
              <a16:creationId xmlns:a16="http://schemas.microsoft.com/office/drawing/2014/main" id="{4FC71C7A-5EA6-45EA-AD60-E38F7E01F8C4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8" name="2 CuadroTexto">
          <a:extLst>
            <a:ext uri="{FF2B5EF4-FFF2-40B4-BE49-F238E27FC236}">
              <a16:creationId xmlns:a16="http://schemas.microsoft.com/office/drawing/2014/main" id="{31CC92C3-4683-45BB-8A48-ED209CE2CE4E}"/>
            </a:ext>
          </a:extLst>
        </xdr:cNvPr>
        <xdr:cNvSpPr txBox="1"/>
      </xdr:nvSpPr>
      <xdr:spPr>
        <a:xfrm>
          <a:off x="0" y="160248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281940</xdr:colOff>
      <xdr:row>1</xdr:row>
      <xdr:rowOff>15240</xdr:rowOff>
    </xdr:from>
    <xdr:to>
      <xdr:col>6</xdr:col>
      <xdr:colOff>202663</xdr:colOff>
      <xdr:row>3</xdr:row>
      <xdr:rowOff>146245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273EC00-FE52-4C00-9DF9-EB266806E4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4380" y="198120"/>
          <a:ext cx="3182083" cy="4967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120015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9162C2C4-72BA-462F-B1C9-0B1150DEBD9F}"/>
            </a:ext>
          </a:extLst>
        </xdr:cNvPr>
        <xdr:cNvSpPr>
          <a:spLocks noChangeAspect="1" noChangeArrowheads="1"/>
        </xdr:cNvSpPr>
      </xdr:nvSpPr>
      <xdr:spPr bwMode="auto">
        <a:xfrm>
          <a:off x="1767840" y="53416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120015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E88F638C-EC90-40E4-9D8F-703314E963C2}"/>
            </a:ext>
          </a:extLst>
        </xdr:cNvPr>
        <xdr:cNvSpPr>
          <a:spLocks noChangeAspect="1" noChangeArrowheads="1"/>
        </xdr:cNvSpPr>
      </xdr:nvSpPr>
      <xdr:spPr bwMode="auto">
        <a:xfrm>
          <a:off x="1767840" y="53416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120015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9868B675-971D-492A-8636-DD4CFF29A1D2}"/>
            </a:ext>
          </a:extLst>
        </xdr:cNvPr>
        <xdr:cNvSpPr>
          <a:spLocks noChangeAspect="1" noChangeArrowheads="1"/>
        </xdr:cNvSpPr>
      </xdr:nvSpPr>
      <xdr:spPr bwMode="auto">
        <a:xfrm>
          <a:off x="1767840" y="53416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27</xdr:row>
      <xdr:rowOff>0</xdr:rowOff>
    </xdr:from>
    <xdr:to>
      <xdr:col>2</xdr:col>
      <xdr:colOff>590550</xdr:colOff>
      <xdr:row>28</xdr:row>
      <xdr:rowOff>129540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239E1D89-6B6A-4908-BDBA-4F4866293003}"/>
            </a:ext>
          </a:extLst>
        </xdr:cNvPr>
        <xdr:cNvSpPr>
          <a:spLocks noChangeAspect="1" noChangeArrowheads="1"/>
        </xdr:cNvSpPr>
      </xdr:nvSpPr>
      <xdr:spPr bwMode="auto">
        <a:xfrm>
          <a:off x="2053590" y="53416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129540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613EB8DF-B003-4A2A-8DEA-E95E43E663C9}"/>
            </a:ext>
          </a:extLst>
        </xdr:cNvPr>
        <xdr:cNvSpPr>
          <a:spLocks noChangeAspect="1" noChangeArrowheads="1"/>
        </xdr:cNvSpPr>
      </xdr:nvSpPr>
      <xdr:spPr bwMode="auto">
        <a:xfrm>
          <a:off x="1767840" y="53416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129540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CDD59C1A-1BB8-4163-85B0-DE3E4583374F}"/>
            </a:ext>
          </a:extLst>
        </xdr:cNvPr>
        <xdr:cNvSpPr>
          <a:spLocks noChangeAspect="1" noChangeArrowheads="1"/>
        </xdr:cNvSpPr>
      </xdr:nvSpPr>
      <xdr:spPr bwMode="auto">
        <a:xfrm>
          <a:off x="1767840" y="53416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129540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8FEB5B5F-FF50-4EFF-83C7-1450BA12C73B}"/>
            </a:ext>
          </a:extLst>
        </xdr:cNvPr>
        <xdr:cNvSpPr>
          <a:spLocks noChangeAspect="1" noChangeArrowheads="1"/>
        </xdr:cNvSpPr>
      </xdr:nvSpPr>
      <xdr:spPr bwMode="auto">
        <a:xfrm>
          <a:off x="1767840" y="53416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129540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C6D90E02-6935-49BB-AA59-ED842A127E05}"/>
            </a:ext>
          </a:extLst>
        </xdr:cNvPr>
        <xdr:cNvSpPr>
          <a:spLocks noChangeAspect="1" noChangeArrowheads="1"/>
        </xdr:cNvSpPr>
      </xdr:nvSpPr>
      <xdr:spPr bwMode="auto">
        <a:xfrm>
          <a:off x="1767840" y="53416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129540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306921D0-0875-413E-93B1-9F598B3BFDF3}"/>
            </a:ext>
          </a:extLst>
        </xdr:cNvPr>
        <xdr:cNvSpPr>
          <a:spLocks noChangeAspect="1" noChangeArrowheads="1"/>
        </xdr:cNvSpPr>
      </xdr:nvSpPr>
      <xdr:spPr bwMode="auto">
        <a:xfrm>
          <a:off x="1767840" y="53416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129540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0235C7F3-6167-44B5-A0A8-6CF942CF7AF5}"/>
            </a:ext>
          </a:extLst>
        </xdr:cNvPr>
        <xdr:cNvSpPr>
          <a:spLocks noChangeAspect="1" noChangeArrowheads="1"/>
        </xdr:cNvSpPr>
      </xdr:nvSpPr>
      <xdr:spPr bwMode="auto">
        <a:xfrm>
          <a:off x="1767840" y="53416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129540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0E13917D-2640-417F-9289-DF79FD9BF828}"/>
            </a:ext>
          </a:extLst>
        </xdr:cNvPr>
        <xdr:cNvSpPr>
          <a:spLocks noChangeAspect="1" noChangeArrowheads="1"/>
        </xdr:cNvSpPr>
      </xdr:nvSpPr>
      <xdr:spPr bwMode="auto">
        <a:xfrm>
          <a:off x="1767840" y="53416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45D7-48BB-44F2-9FFC-B63731EDE075}">
  <dimension ref="B5:O23"/>
  <sheetViews>
    <sheetView tabSelected="1" zoomScaleNormal="100" workbookViewId="0">
      <selection activeCell="L10" sqref="L10"/>
    </sheetView>
  </sheetViews>
  <sheetFormatPr baseColWidth="10" defaultRowHeight="14.4" x14ac:dyDescent="0.3"/>
  <cols>
    <col min="2" max="2" width="48.77734375" customWidth="1"/>
    <col min="3" max="3" width="15.33203125" customWidth="1"/>
    <col min="4" max="4" width="16.44140625" customWidth="1"/>
    <col min="8" max="8" width="14.6640625" customWidth="1"/>
  </cols>
  <sheetData>
    <row r="5" spans="2:15" ht="15.6" x14ac:dyDescent="0.3">
      <c r="B5" s="266" t="s">
        <v>15</v>
      </c>
      <c r="C5" s="266"/>
      <c r="D5" s="266"/>
      <c r="E5" s="266"/>
      <c r="F5" s="266"/>
      <c r="G5" s="266"/>
      <c r="H5" s="266"/>
      <c r="I5" s="266"/>
      <c r="J5" s="266"/>
      <c r="K5" s="266"/>
    </row>
    <row r="6" spans="2:15" ht="15.6" x14ac:dyDescent="0.3">
      <c r="B6" s="266" t="s">
        <v>14</v>
      </c>
      <c r="C6" s="266"/>
      <c r="D6" s="266"/>
      <c r="E6" s="266"/>
      <c r="F6" s="266"/>
      <c r="G6" s="266"/>
      <c r="H6" s="266"/>
      <c r="I6" s="266"/>
      <c r="J6" s="266"/>
      <c r="K6" s="266"/>
    </row>
    <row r="7" spans="2:15" ht="15.6" x14ac:dyDescent="0.3">
      <c r="B7" s="267" t="s">
        <v>32</v>
      </c>
      <c r="C7" s="267"/>
      <c r="D7" s="267"/>
      <c r="E7" s="267"/>
      <c r="F7" s="267"/>
      <c r="G7" s="267"/>
      <c r="H7" s="267"/>
      <c r="I7" s="267"/>
      <c r="J7" s="267"/>
      <c r="K7" s="267"/>
    </row>
    <row r="8" spans="2:15" ht="15.6" x14ac:dyDescent="0.3"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2:15" ht="15.6" x14ac:dyDescent="0.3">
      <c r="B9" s="8"/>
      <c r="C9" s="8"/>
      <c r="D9" s="8"/>
      <c r="E9" s="268" t="s">
        <v>1</v>
      </c>
      <c r="F9" s="269"/>
      <c r="G9" s="270"/>
      <c r="H9" s="23"/>
      <c r="I9" s="268" t="s">
        <v>1</v>
      </c>
      <c r="J9" s="269"/>
      <c r="K9" s="270"/>
    </row>
    <row r="10" spans="2:15" ht="31.2" x14ac:dyDescent="0.3">
      <c r="B10" s="2" t="s">
        <v>29</v>
      </c>
      <c r="C10" s="15" t="s">
        <v>11</v>
      </c>
      <c r="D10" s="16" t="s">
        <v>12</v>
      </c>
      <c r="E10" s="17" t="s">
        <v>16</v>
      </c>
      <c r="F10" s="18" t="s">
        <v>17</v>
      </c>
      <c r="G10" s="19" t="s">
        <v>5</v>
      </c>
      <c r="H10" s="20" t="s">
        <v>13</v>
      </c>
      <c r="I10" s="17" t="s">
        <v>16</v>
      </c>
      <c r="J10" s="18" t="s">
        <v>17</v>
      </c>
      <c r="K10" s="15" t="s">
        <v>5</v>
      </c>
    </row>
    <row r="11" spans="2:15" ht="15.6" x14ac:dyDescent="0.3">
      <c r="B11" s="24" t="s">
        <v>19</v>
      </c>
      <c r="C11" s="27">
        <v>121350</v>
      </c>
      <c r="D11" s="30">
        <v>28</v>
      </c>
      <c r="E11" s="31">
        <v>3</v>
      </c>
      <c r="F11" s="31">
        <v>0</v>
      </c>
      <c r="G11" s="31">
        <f>SUM(E11:F11)</f>
        <v>3</v>
      </c>
      <c r="H11" s="30">
        <v>477</v>
      </c>
      <c r="I11" s="31">
        <v>64</v>
      </c>
      <c r="J11" s="31">
        <v>10</v>
      </c>
      <c r="K11" s="31">
        <f t="shared" ref="K11:K20" si="0">SUM(I11:J11)</f>
        <v>74</v>
      </c>
      <c r="O11" t="s">
        <v>9</v>
      </c>
    </row>
    <row r="12" spans="2:15" ht="15.6" x14ac:dyDescent="0.3">
      <c r="B12" s="24" t="s">
        <v>20</v>
      </c>
      <c r="C12" s="27">
        <v>13050</v>
      </c>
      <c r="D12" s="30">
        <v>13</v>
      </c>
      <c r="E12" s="31">
        <v>2</v>
      </c>
      <c r="F12" s="31">
        <v>0</v>
      </c>
      <c r="G12" s="31">
        <f t="shared" ref="G12:G20" si="1">SUM(E12:F12)</f>
        <v>2</v>
      </c>
      <c r="H12" s="30">
        <v>14</v>
      </c>
      <c r="I12" s="31">
        <v>2</v>
      </c>
      <c r="J12" s="31">
        <v>0</v>
      </c>
      <c r="K12" s="31">
        <f t="shared" si="0"/>
        <v>2</v>
      </c>
      <c r="M12" t="s">
        <v>9</v>
      </c>
    </row>
    <row r="13" spans="2:15" ht="15.6" x14ac:dyDescent="0.3">
      <c r="B13" s="24" t="s">
        <v>21</v>
      </c>
      <c r="C13" s="27">
        <v>144600</v>
      </c>
      <c r="D13" s="30">
        <v>280</v>
      </c>
      <c r="E13" s="31">
        <v>15</v>
      </c>
      <c r="F13" s="31">
        <v>3</v>
      </c>
      <c r="G13" s="31">
        <f t="shared" si="1"/>
        <v>18</v>
      </c>
      <c r="H13" s="30">
        <v>190</v>
      </c>
      <c r="I13" s="31">
        <v>11</v>
      </c>
      <c r="J13" s="31">
        <v>4</v>
      </c>
      <c r="K13" s="31">
        <f t="shared" si="0"/>
        <v>15</v>
      </c>
      <c r="M13" t="s">
        <v>9</v>
      </c>
    </row>
    <row r="14" spans="2:15" ht="15.6" x14ac:dyDescent="0.3">
      <c r="B14" s="24" t="s">
        <v>22</v>
      </c>
      <c r="C14" s="28">
        <v>30000</v>
      </c>
      <c r="D14" s="32">
        <v>100</v>
      </c>
      <c r="E14" s="33">
        <v>2</v>
      </c>
      <c r="F14" s="31">
        <v>0</v>
      </c>
      <c r="G14" s="31">
        <f t="shared" si="1"/>
        <v>2</v>
      </c>
      <c r="H14" s="30">
        <v>22</v>
      </c>
      <c r="I14" s="31">
        <v>3</v>
      </c>
      <c r="J14" s="31">
        <v>0</v>
      </c>
      <c r="K14" s="31">
        <f t="shared" si="0"/>
        <v>3</v>
      </c>
      <c r="M14" t="s">
        <v>9</v>
      </c>
      <c r="N14" t="s">
        <v>9</v>
      </c>
    </row>
    <row r="15" spans="2:15" ht="15.6" x14ac:dyDescent="0.3">
      <c r="B15" s="24" t="s">
        <v>23</v>
      </c>
      <c r="C15" s="27">
        <v>42372</v>
      </c>
      <c r="D15" s="34">
        <v>82</v>
      </c>
      <c r="E15" s="35">
        <v>5</v>
      </c>
      <c r="F15" s="31">
        <v>0</v>
      </c>
      <c r="G15" s="31">
        <f t="shared" si="1"/>
        <v>5</v>
      </c>
      <c r="H15" s="30">
        <v>92</v>
      </c>
      <c r="I15" s="31">
        <v>9</v>
      </c>
      <c r="J15" s="31">
        <v>1</v>
      </c>
      <c r="K15" s="31">
        <f t="shared" si="0"/>
        <v>10</v>
      </c>
      <c r="M15" t="s">
        <v>9</v>
      </c>
    </row>
    <row r="16" spans="2:15" ht="15.6" x14ac:dyDescent="0.3">
      <c r="B16" s="24" t="s">
        <v>24</v>
      </c>
      <c r="C16" s="29">
        <v>0</v>
      </c>
      <c r="D16" s="31">
        <v>0</v>
      </c>
      <c r="E16" s="35">
        <v>0</v>
      </c>
      <c r="F16" s="31">
        <v>0</v>
      </c>
      <c r="G16" s="31">
        <f t="shared" si="1"/>
        <v>0</v>
      </c>
      <c r="H16" s="36">
        <v>0</v>
      </c>
      <c r="I16" s="37">
        <v>0</v>
      </c>
      <c r="J16" s="31">
        <v>0</v>
      </c>
      <c r="K16" s="31">
        <f t="shared" si="0"/>
        <v>0</v>
      </c>
    </row>
    <row r="17" spans="2:12" ht="15.6" x14ac:dyDescent="0.3">
      <c r="B17" s="24" t="s">
        <v>25</v>
      </c>
      <c r="C17" s="29">
        <v>36100</v>
      </c>
      <c r="D17" s="31">
        <v>0</v>
      </c>
      <c r="E17" s="35">
        <v>0</v>
      </c>
      <c r="F17" s="31">
        <v>0</v>
      </c>
      <c r="G17" s="31">
        <f t="shared" si="1"/>
        <v>0</v>
      </c>
      <c r="H17" s="31">
        <v>127</v>
      </c>
      <c r="I17" s="31">
        <v>25</v>
      </c>
      <c r="J17" s="31">
        <v>4</v>
      </c>
      <c r="K17" s="31">
        <f t="shared" si="0"/>
        <v>29</v>
      </c>
      <c r="L17" t="s">
        <v>9</v>
      </c>
    </row>
    <row r="18" spans="2:12" ht="15.6" x14ac:dyDescent="0.3">
      <c r="B18" s="24" t="s">
        <v>26</v>
      </c>
      <c r="C18" s="29">
        <v>100600</v>
      </c>
      <c r="D18" s="31">
        <v>30</v>
      </c>
      <c r="E18" s="35">
        <v>1</v>
      </c>
      <c r="F18" s="31">
        <v>2</v>
      </c>
      <c r="G18" s="31">
        <f t="shared" si="1"/>
        <v>3</v>
      </c>
      <c r="H18" s="31">
        <v>383</v>
      </c>
      <c r="I18" s="38">
        <v>26</v>
      </c>
      <c r="J18" s="31">
        <v>4</v>
      </c>
      <c r="K18" s="31">
        <f t="shared" si="0"/>
        <v>30</v>
      </c>
      <c r="L18" t="s">
        <v>9</v>
      </c>
    </row>
    <row r="19" spans="2:12" ht="15.6" x14ac:dyDescent="0.3">
      <c r="B19" s="24" t="s">
        <v>27</v>
      </c>
      <c r="C19" s="27">
        <v>67314</v>
      </c>
      <c r="D19" s="31">
        <v>13</v>
      </c>
      <c r="E19" s="31">
        <v>1</v>
      </c>
      <c r="F19" s="31">
        <v>0</v>
      </c>
      <c r="G19" s="31">
        <f t="shared" si="1"/>
        <v>1</v>
      </c>
      <c r="H19" s="31">
        <v>220</v>
      </c>
      <c r="I19" s="31">
        <v>17</v>
      </c>
      <c r="J19" s="31">
        <v>0</v>
      </c>
      <c r="K19" s="31">
        <f t="shared" si="0"/>
        <v>17</v>
      </c>
    </row>
    <row r="20" spans="2:12" ht="15.6" x14ac:dyDescent="0.3">
      <c r="B20" s="24" t="s">
        <v>28</v>
      </c>
      <c r="C20" s="27">
        <v>21988</v>
      </c>
      <c r="D20" s="30">
        <v>25</v>
      </c>
      <c r="E20" s="31">
        <v>6</v>
      </c>
      <c r="F20" s="31">
        <v>0</v>
      </c>
      <c r="G20" s="31">
        <f t="shared" si="1"/>
        <v>6</v>
      </c>
      <c r="H20" s="31">
        <v>73</v>
      </c>
      <c r="I20" s="31">
        <v>17</v>
      </c>
      <c r="J20" s="31">
        <v>0</v>
      </c>
      <c r="K20" s="31">
        <f t="shared" si="0"/>
        <v>17</v>
      </c>
    </row>
    <row r="21" spans="2:12" ht="15.6" x14ac:dyDescent="0.3">
      <c r="B21" s="21" t="s">
        <v>5</v>
      </c>
      <c r="C21" s="26">
        <f>SUM(C11:C20)</f>
        <v>577374</v>
      </c>
      <c r="D21" s="39">
        <f>SUM(D11:D20)</f>
        <v>571</v>
      </c>
      <c r="E21" s="40">
        <f>SUM(E11:E20)</f>
        <v>35</v>
      </c>
      <c r="F21" s="39">
        <f>SUM(F11:F20)</f>
        <v>5</v>
      </c>
      <c r="G21" s="39">
        <f>SUM(E21:F21)</f>
        <v>40</v>
      </c>
      <c r="H21" s="41">
        <f>SUM(H11:H20)</f>
        <v>1598</v>
      </c>
      <c r="I21" s="41">
        <f>SUM(I11:I20)</f>
        <v>174</v>
      </c>
      <c r="J21" s="41">
        <f>SUM(J11:J20)</f>
        <v>23</v>
      </c>
      <c r="K21" s="41">
        <f>SUM(K11:K20)</f>
        <v>197</v>
      </c>
    </row>
    <row r="22" spans="2:12" ht="15.6" x14ac:dyDescent="0.3">
      <c r="B22" s="8"/>
      <c r="C22" s="8"/>
      <c r="D22" s="8"/>
      <c r="E22" s="22"/>
      <c r="F22" s="8"/>
      <c r="G22" s="8"/>
      <c r="H22" s="8"/>
      <c r="I22" s="8"/>
      <c r="J22" s="8"/>
      <c r="K22" s="8"/>
    </row>
    <row r="23" spans="2:12" ht="15.6" x14ac:dyDescent="0.3">
      <c r="B23" s="8"/>
      <c r="C23" s="8"/>
      <c r="D23" s="8"/>
      <c r="E23" s="22"/>
      <c r="F23" s="8" t="s">
        <v>9</v>
      </c>
      <c r="G23" s="8" t="s">
        <v>9</v>
      </c>
      <c r="H23" s="8"/>
      <c r="I23" s="8"/>
      <c r="J23" s="8"/>
      <c r="K23" s="8" t="s">
        <v>9</v>
      </c>
    </row>
  </sheetData>
  <mergeCells count="5">
    <mergeCell ref="B5:K5"/>
    <mergeCell ref="B6:K6"/>
    <mergeCell ref="B7:K7"/>
    <mergeCell ref="E9:G9"/>
    <mergeCell ref="I9:K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87B3-0FFD-4DE5-8B18-AE294ACE50FF}">
  <dimension ref="B1:N54"/>
  <sheetViews>
    <sheetView topLeftCell="A37" zoomScale="79" zoomScaleNormal="75" workbookViewId="0">
      <selection activeCell="K41" sqref="K41"/>
    </sheetView>
  </sheetViews>
  <sheetFormatPr baseColWidth="10" defaultRowHeight="14.4" x14ac:dyDescent="0.3"/>
  <cols>
    <col min="2" max="2" width="51.109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2:13" ht="15.6" x14ac:dyDescent="0.3">
      <c r="B1" s="8"/>
      <c r="C1" s="8"/>
      <c r="D1" s="8"/>
      <c r="E1" s="8"/>
      <c r="F1" s="8"/>
      <c r="G1" s="8"/>
      <c r="H1" s="8"/>
    </row>
    <row r="2" spans="2:13" ht="15.6" x14ac:dyDescent="0.3">
      <c r="B2" s="266" t="s">
        <v>6</v>
      </c>
      <c r="C2" s="266"/>
      <c r="D2" s="266"/>
      <c r="E2" s="266"/>
      <c r="F2" s="266"/>
      <c r="G2" s="266"/>
      <c r="H2" s="266"/>
    </row>
    <row r="3" spans="2:13" ht="15.6" x14ac:dyDescent="0.3">
      <c r="B3" s="25"/>
      <c r="C3" s="25"/>
      <c r="D3" s="25"/>
      <c r="E3" s="25"/>
      <c r="F3" s="25"/>
      <c r="G3" s="25"/>
      <c r="H3" s="25"/>
    </row>
    <row r="4" spans="2:13" ht="15.6" x14ac:dyDescent="0.3">
      <c r="B4" s="266" t="s">
        <v>15</v>
      </c>
      <c r="C4" s="266"/>
      <c r="D4" s="266"/>
      <c r="E4" s="266"/>
      <c r="F4" s="266"/>
      <c r="G4" s="266"/>
      <c r="H4" s="266"/>
      <c r="I4" s="7"/>
      <c r="J4" s="7"/>
      <c r="K4" s="7"/>
      <c r="L4" s="7"/>
    </row>
    <row r="5" spans="2:13" ht="15.6" x14ac:dyDescent="0.3">
      <c r="B5" s="25"/>
      <c r="C5" s="25"/>
      <c r="D5" s="25"/>
      <c r="E5" s="25"/>
      <c r="F5" s="25"/>
      <c r="G5" s="25"/>
      <c r="H5" s="25"/>
      <c r="I5" s="7"/>
      <c r="J5" s="7"/>
      <c r="K5" s="7"/>
      <c r="L5" s="7"/>
    </row>
    <row r="6" spans="2:13" ht="15.6" x14ac:dyDescent="0.3">
      <c r="B6" s="266" t="s">
        <v>18</v>
      </c>
      <c r="C6" s="266"/>
      <c r="D6" s="266"/>
      <c r="E6" s="266"/>
      <c r="F6" s="266"/>
      <c r="G6" s="266"/>
      <c r="H6" s="266"/>
      <c r="I6" s="1"/>
      <c r="J6" s="1"/>
      <c r="K6" s="1"/>
      <c r="L6" s="1"/>
      <c r="M6" s="1"/>
    </row>
    <row r="7" spans="2:13" ht="15.6" x14ac:dyDescent="0.3">
      <c r="B7" s="266" t="s">
        <v>31</v>
      </c>
      <c r="C7" s="266"/>
      <c r="D7" s="266"/>
      <c r="E7" s="266"/>
      <c r="F7" s="266"/>
      <c r="G7" s="266"/>
      <c r="H7" s="266"/>
    </row>
    <row r="8" spans="2:13" ht="10.199999999999999" customHeight="1" thickBot="1" x14ac:dyDescent="0.35">
      <c r="B8" s="8"/>
      <c r="C8" s="8"/>
      <c r="D8" s="8"/>
      <c r="E8" s="8"/>
      <c r="F8" s="8"/>
      <c r="G8" s="8"/>
      <c r="H8" s="8"/>
    </row>
    <row r="9" spans="2:13" ht="16.2" thickBot="1" x14ac:dyDescent="0.35">
      <c r="B9" s="271" t="s">
        <v>0</v>
      </c>
      <c r="C9" s="272"/>
      <c r="D9" s="272"/>
      <c r="E9" s="273"/>
      <c r="F9" s="271" t="s">
        <v>1</v>
      </c>
      <c r="G9" s="272"/>
      <c r="H9" s="273"/>
    </row>
    <row r="10" spans="2:13" ht="35.4" customHeight="1" x14ac:dyDescent="0.3">
      <c r="B10" s="2" t="s">
        <v>29</v>
      </c>
      <c r="C10" s="3" t="s">
        <v>2</v>
      </c>
      <c r="D10" s="3" t="s">
        <v>3</v>
      </c>
      <c r="E10" s="3" t="s">
        <v>4</v>
      </c>
      <c r="F10" s="4" t="s">
        <v>16</v>
      </c>
      <c r="G10" s="5" t="s">
        <v>17</v>
      </c>
      <c r="H10" s="3" t="s">
        <v>5</v>
      </c>
    </row>
    <row r="11" spans="2:13" ht="15.6" x14ac:dyDescent="0.3">
      <c r="B11" s="24" t="s">
        <v>19</v>
      </c>
      <c r="C11" s="42">
        <v>1218</v>
      </c>
      <c r="D11" s="43">
        <v>29</v>
      </c>
      <c r="E11" s="44">
        <v>1262</v>
      </c>
      <c r="F11" s="45">
        <v>28</v>
      </c>
      <c r="G11" s="45">
        <v>1</v>
      </c>
      <c r="H11" s="45">
        <f>SUM(F11:G11)</f>
        <v>29</v>
      </c>
    </row>
    <row r="12" spans="2:13" ht="15.6" x14ac:dyDescent="0.3">
      <c r="B12" s="24" t="s">
        <v>20</v>
      </c>
      <c r="C12" s="42">
        <v>0</v>
      </c>
      <c r="D12" s="43">
        <v>0</v>
      </c>
      <c r="E12" s="44">
        <v>0</v>
      </c>
      <c r="F12" s="45">
        <v>0</v>
      </c>
      <c r="G12" s="45">
        <v>0</v>
      </c>
      <c r="H12" s="45">
        <f t="shared" ref="H12:H20" si="0">SUM(F12:G12)</f>
        <v>0</v>
      </c>
    </row>
    <row r="13" spans="2:13" ht="15.6" x14ac:dyDescent="0.3">
      <c r="B13" s="24" t="s">
        <v>21</v>
      </c>
      <c r="C13" s="42">
        <v>100</v>
      </c>
      <c r="D13" s="43">
        <v>1</v>
      </c>
      <c r="E13" s="44">
        <v>100</v>
      </c>
      <c r="F13" s="45">
        <v>1</v>
      </c>
      <c r="G13" s="45">
        <v>0</v>
      </c>
      <c r="H13" s="45">
        <f t="shared" si="0"/>
        <v>1</v>
      </c>
      <c r="L13" t="s">
        <v>9</v>
      </c>
    </row>
    <row r="14" spans="2:13" ht="15.6" x14ac:dyDescent="0.3">
      <c r="B14" s="24" t="s">
        <v>22</v>
      </c>
      <c r="C14" s="42">
        <v>0</v>
      </c>
      <c r="D14" s="43">
        <v>0</v>
      </c>
      <c r="E14" s="44">
        <v>0</v>
      </c>
      <c r="F14" s="45">
        <v>0</v>
      </c>
      <c r="G14" s="45">
        <v>0</v>
      </c>
      <c r="H14" s="45">
        <f t="shared" si="0"/>
        <v>0</v>
      </c>
    </row>
    <row r="15" spans="2:13" ht="15.6" x14ac:dyDescent="0.3">
      <c r="B15" s="24" t="s">
        <v>23</v>
      </c>
      <c r="C15" s="42">
        <v>635</v>
      </c>
      <c r="D15" s="43">
        <v>9</v>
      </c>
      <c r="E15" s="44">
        <v>825</v>
      </c>
      <c r="F15" s="45">
        <v>6</v>
      </c>
      <c r="G15" s="45">
        <v>3</v>
      </c>
      <c r="H15" s="45">
        <f t="shared" si="0"/>
        <v>9</v>
      </c>
      <c r="L15" t="s">
        <v>9</v>
      </c>
    </row>
    <row r="16" spans="2:13" ht="15.6" x14ac:dyDescent="0.3">
      <c r="B16" s="24" t="s">
        <v>24</v>
      </c>
      <c r="C16" s="42">
        <v>183</v>
      </c>
      <c r="D16" s="43">
        <v>10</v>
      </c>
      <c r="E16" s="44">
        <v>219</v>
      </c>
      <c r="F16" s="45">
        <v>9</v>
      </c>
      <c r="G16" s="45">
        <v>1</v>
      </c>
      <c r="H16" s="45">
        <f t="shared" si="0"/>
        <v>10</v>
      </c>
      <c r="K16" t="s">
        <v>9</v>
      </c>
    </row>
    <row r="17" spans="2:14" ht="15.6" x14ac:dyDescent="0.3">
      <c r="B17" s="24" t="s">
        <v>25</v>
      </c>
      <c r="C17" s="42">
        <v>557</v>
      </c>
      <c r="D17" s="43">
        <v>31</v>
      </c>
      <c r="E17" s="44">
        <v>562</v>
      </c>
      <c r="F17" s="45">
        <v>28</v>
      </c>
      <c r="G17" s="45">
        <v>3</v>
      </c>
      <c r="H17" s="45">
        <f t="shared" si="0"/>
        <v>31</v>
      </c>
      <c r="J17" t="s">
        <v>9</v>
      </c>
    </row>
    <row r="18" spans="2:14" ht="15.6" x14ac:dyDescent="0.3">
      <c r="B18" s="24" t="s">
        <v>26</v>
      </c>
      <c r="C18" s="42">
        <v>397</v>
      </c>
      <c r="D18" s="43">
        <v>19</v>
      </c>
      <c r="E18" s="44">
        <v>397</v>
      </c>
      <c r="F18" s="45">
        <v>15</v>
      </c>
      <c r="G18" s="45">
        <v>4</v>
      </c>
      <c r="H18" s="45">
        <f t="shared" si="0"/>
        <v>19</v>
      </c>
      <c r="J18" t="s">
        <v>9</v>
      </c>
    </row>
    <row r="19" spans="2:14" ht="15.6" x14ac:dyDescent="0.3">
      <c r="B19" s="24" t="s">
        <v>27</v>
      </c>
      <c r="C19" s="42">
        <v>619</v>
      </c>
      <c r="D19" s="43">
        <v>13</v>
      </c>
      <c r="E19" s="44">
        <v>702</v>
      </c>
      <c r="F19" s="46">
        <v>11</v>
      </c>
      <c r="G19" s="46">
        <v>2</v>
      </c>
      <c r="H19" s="45">
        <f t="shared" si="0"/>
        <v>13</v>
      </c>
      <c r="K19" t="s">
        <v>9</v>
      </c>
    </row>
    <row r="20" spans="2:14" ht="15.6" x14ac:dyDescent="0.3">
      <c r="B20" s="24" t="s">
        <v>28</v>
      </c>
      <c r="C20" s="42">
        <v>0</v>
      </c>
      <c r="D20" s="43">
        <v>0</v>
      </c>
      <c r="E20" s="44">
        <v>0</v>
      </c>
      <c r="F20" s="46">
        <v>0</v>
      </c>
      <c r="G20" s="46">
        <v>0</v>
      </c>
      <c r="H20" s="45">
        <f t="shared" si="0"/>
        <v>0</v>
      </c>
      <c r="K20" t="s">
        <v>9</v>
      </c>
      <c r="M20" t="s">
        <v>9</v>
      </c>
    </row>
    <row r="21" spans="2:14" ht="15.6" x14ac:dyDescent="0.3">
      <c r="B21" s="10" t="s">
        <v>5</v>
      </c>
      <c r="C21" s="47">
        <f>SUM(C11:C20)</f>
        <v>3709</v>
      </c>
      <c r="D21" s="47">
        <f t="shared" ref="D21" si="1">+D11+D12+D13+D14+D15+D16+D19+D20</f>
        <v>62</v>
      </c>
      <c r="E21" s="47">
        <f>SUM(E11:E20)</f>
        <v>4067</v>
      </c>
      <c r="F21" s="47">
        <f>SUM(F11:F20)</f>
        <v>98</v>
      </c>
      <c r="G21" s="47">
        <f t="shared" ref="G21:H21" si="2">SUM(G11:G20)</f>
        <v>14</v>
      </c>
      <c r="H21" s="47">
        <f t="shared" si="2"/>
        <v>112</v>
      </c>
    </row>
    <row r="22" spans="2:14" ht="16.2" thickBot="1" x14ac:dyDescent="0.35">
      <c r="B22" s="8"/>
      <c r="C22" s="8"/>
      <c r="D22" s="8"/>
      <c r="E22" s="8"/>
      <c r="F22" s="8"/>
      <c r="G22" s="8"/>
      <c r="H22" s="8"/>
    </row>
    <row r="23" spans="2:14" ht="16.2" thickBot="1" x14ac:dyDescent="0.35">
      <c r="B23" s="271" t="s">
        <v>30</v>
      </c>
      <c r="C23" s="272"/>
      <c r="D23" s="273"/>
      <c r="E23" s="271" t="s">
        <v>1</v>
      </c>
      <c r="F23" s="272"/>
      <c r="G23" s="272"/>
      <c r="H23" s="273"/>
    </row>
    <row r="24" spans="2:14" ht="40.200000000000003" customHeight="1" thickBot="1" x14ac:dyDescent="0.35">
      <c r="B24" s="2" t="s">
        <v>29</v>
      </c>
      <c r="C24" s="3" t="s">
        <v>7</v>
      </c>
      <c r="D24" s="9" t="s">
        <v>8</v>
      </c>
      <c r="E24" s="6" t="s">
        <v>16</v>
      </c>
      <c r="F24" s="5" t="s">
        <v>17</v>
      </c>
      <c r="G24" s="274" t="s">
        <v>5</v>
      </c>
      <c r="H24" s="275"/>
    </row>
    <row r="25" spans="2:14" ht="15.6" x14ac:dyDescent="0.3">
      <c r="B25" s="24" t="s">
        <v>19</v>
      </c>
      <c r="C25" s="48">
        <v>23</v>
      </c>
      <c r="D25" s="49">
        <v>717</v>
      </c>
      <c r="E25" s="50">
        <v>23</v>
      </c>
      <c r="F25" s="51">
        <v>0</v>
      </c>
      <c r="G25" s="278">
        <f t="shared" ref="G25:G34" si="3">SUM(E25:F25)</f>
        <v>23</v>
      </c>
      <c r="H25" s="279"/>
    </row>
    <row r="26" spans="2:14" ht="15.6" x14ac:dyDescent="0.3">
      <c r="B26" s="24" t="s">
        <v>20</v>
      </c>
      <c r="C26" s="48">
        <v>6</v>
      </c>
      <c r="D26" s="48">
        <v>193</v>
      </c>
      <c r="E26" s="52">
        <v>5</v>
      </c>
      <c r="F26" s="51">
        <v>1</v>
      </c>
      <c r="G26" s="276">
        <f t="shared" si="3"/>
        <v>6</v>
      </c>
      <c r="H26" s="277"/>
    </row>
    <row r="27" spans="2:14" ht="15.6" x14ac:dyDescent="0.3">
      <c r="B27" s="24" t="s">
        <v>21</v>
      </c>
      <c r="C27" s="48">
        <v>1</v>
      </c>
      <c r="D27" s="48">
        <v>300</v>
      </c>
      <c r="E27" s="52">
        <v>1</v>
      </c>
      <c r="F27" s="51">
        <v>0</v>
      </c>
      <c r="G27" s="276">
        <f t="shared" si="3"/>
        <v>1</v>
      </c>
      <c r="H27" s="277"/>
      <c r="L27" t="s">
        <v>9</v>
      </c>
    </row>
    <row r="28" spans="2:14" ht="15.6" x14ac:dyDescent="0.3">
      <c r="B28" s="24" t="s">
        <v>22</v>
      </c>
      <c r="C28" s="48">
        <v>0</v>
      </c>
      <c r="D28" s="48">
        <v>0</v>
      </c>
      <c r="E28" s="52">
        <v>0</v>
      </c>
      <c r="F28" s="51">
        <v>0</v>
      </c>
      <c r="G28" s="276">
        <f t="shared" si="3"/>
        <v>0</v>
      </c>
      <c r="H28" s="277"/>
      <c r="K28" t="s">
        <v>9</v>
      </c>
    </row>
    <row r="29" spans="2:14" ht="15.6" x14ac:dyDescent="0.3">
      <c r="B29" s="24" t="s">
        <v>23</v>
      </c>
      <c r="C29" s="53">
        <v>4</v>
      </c>
      <c r="D29" s="48">
        <v>110</v>
      </c>
      <c r="E29" s="52">
        <v>3</v>
      </c>
      <c r="F29" s="51">
        <v>1</v>
      </c>
      <c r="G29" s="276">
        <f t="shared" si="3"/>
        <v>4</v>
      </c>
      <c r="H29" s="277"/>
      <c r="M29" t="s">
        <v>9</v>
      </c>
      <c r="N29" t="s">
        <v>9</v>
      </c>
    </row>
    <row r="30" spans="2:14" ht="15.6" x14ac:dyDescent="0.3">
      <c r="B30" s="24" t="s">
        <v>24</v>
      </c>
      <c r="C30" s="48">
        <v>0</v>
      </c>
      <c r="D30" s="48">
        <v>0</v>
      </c>
      <c r="E30" s="52">
        <v>0</v>
      </c>
      <c r="F30" s="51">
        <v>0</v>
      </c>
      <c r="G30" s="276">
        <f t="shared" si="3"/>
        <v>0</v>
      </c>
      <c r="H30" s="277"/>
      <c r="L30" t="s">
        <v>9</v>
      </c>
    </row>
    <row r="31" spans="2:14" ht="15.6" x14ac:dyDescent="0.3">
      <c r="B31" s="24" t="s">
        <v>25</v>
      </c>
      <c r="C31" s="48">
        <v>14</v>
      </c>
      <c r="D31" s="48">
        <v>216</v>
      </c>
      <c r="E31" s="52">
        <v>12</v>
      </c>
      <c r="F31" s="51">
        <v>2</v>
      </c>
      <c r="G31" s="276">
        <f t="shared" ref="G31:G32" si="4">SUM(E31:F31)</f>
        <v>14</v>
      </c>
      <c r="H31" s="277"/>
      <c r="K31" t="s">
        <v>9</v>
      </c>
    </row>
    <row r="32" spans="2:14" ht="15.6" x14ac:dyDescent="0.3">
      <c r="B32" s="24" t="s">
        <v>26</v>
      </c>
      <c r="C32" s="48">
        <v>1</v>
      </c>
      <c r="D32" s="48">
        <v>12</v>
      </c>
      <c r="E32" s="52">
        <v>1</v>
      </c>
      <c r="F32" s="51">
        <v>0</v>
      </c>
      <c r="G32" s="276">
        <f t="shared" si="4"/>
        <v>1</v>
      </c>
      <c r="H32" s="277"/>
    </row>
    <row r="33" spans="2:13" ht="15.6" x14ac:dyDescent="0.3">
      <c r="B33" s="24" t="s">
        <v>27</v>
      </c>
      <c r="C33" s="48">
        <v>23</v>
      </c>
      <c r="D33" s="48">
        <v>3635.52</v>
      </c>
      <c r="E33" s="52">
        <v>20</v>
      </c>
      <c r="F33" s="51">
        <v>3</v>
      </c>
      <c r="G33" s="276">
        <f t="shared" si="3"/>
        <v>23</v>
      </c>
      <c r="H33" s="277"/>
    </row>
    <row r="34" spans="2:13" ht="15.6" x14ac:dyDescent="0.3">
      <c r="B34" s="24" t="s">
        <v>28</v>
      </c>
      <c r="C34" s="48">
        <v>5</v>
      </c>
      <c r="D34" s="48">
        <v>1400</v>
      </c>
      <c r="E34" s="52">
        <v>4</v>
      </c>
      <c r="F34" s="51">
        <v>1</v>
      </c>
      <c r="G34" s="276">
        <f t="shared" si="3"/>
        <v>5</v>
      </c>
      <c r="H34" s="277"/>
      <c r="L34" t="s">
        <v>9</v>
      </c>
    </row>
    <row r="35" spans="2:13" ht="15.6" x14ac:dyDescent="0.3">
      <c r="B35" s="10" t="s">
        <v>5</v>
      </c>
      <c r="C35" s="54">
        <f>SUM(C25:C34)</f>
        <v>77</v>
      </c>
      <c r="D35" s="54">
        <f>SUM(D25:D34)</f>
        <v>6583.52</v>
      </c>
      <c r="E35" s="54">
        <f>SUM(E25:E34)</f>
        <v>69</v>
      </c>
      <c r="F35" s="54">
        <f>SUM(F25:F34)</f>
        <v>8</v>
      </c>
      <c r="G35" s="280">
        <f t="shared" ref="G35" si="5">SUM(E35:F35)</f>
        <v>77</v>
      </c>
      <c r="H35" s="281"/>
      <c r="K35" t="s">
        <v>9</v>
      </c>
    </row>
    <row r="36" spans="2:13" ht="16.2" thickBot="1" x14ac:dyDescent="0.35">
      <c r="B36" s="8"/>
      <c r="C36" s="8"/>
      <c r="D36" s="8"/>
      <c r="E36" s="8"/>
      <c r="F36" s="8"/>
      <c r="G36" s="8"/>
      <c r="H36" s="8"/>
    </row>
    <row r="37" spans="2:13" ht="16.2" thickBot="1" x14ac:dyDescent="0.35">
      <c r="B37" s="271" t="s">
        <v>10</v>
      </c>
      <c r="C37" s="272"/>
      <c r="D37" s="273"/>
      <c r="E37" s="271" t="s">
        <v>1</v>
      </c>
      <c r="F37" s="272"/>
      <c r="G37" s="272"/>
      <c r="H37" s="273"/>
    </row>
    <row r="38" spans="2:13" ht="31.8" thickBot="1" x14ac:dyDescent="0.35">
      <c r="B38" s="2" t="s">
        <v>29</v>
      </c>
      <c r="C38" s="13" t="s">
        <v>7</v>
      </c>
      <c r="D38" s="12" t="s">
        <v>8</v>
      </c>
      <c r="E38" s="11" t="s">
        <v>16</v>
      </c>
      <c r="F38" s="14" t="s">
        <v>17</v>
      </c>
      <c r="G38" s="282" t="s">
        <v>5</v>
      </c>
      <c r="H38" s="283"/>
    </row>
    <row r="39" spans="2:13" ht="15.6" x14ac:dyDescent="0.3">
      <c r="B39" s="24" t="s">
        <v>19</v>
      </c>
      <c r="C39" s="55">
        <v>112</v>
      </c>
      <c r="D39" s="56">
        <v>2604</v>
      </c>
      <c r="E39" s="50">
        <v>105</v>
      </c>
      <c r="F39" s="50">
        <v>7</v>
      </c>
      <c r="G39" s="276">
        <f t="shared" ref="G39:G48" si="6">SUM(E39:F39)</f>
        <v>112</v>
      </c>
      <c r="H39" s="277"/>
    </row>
    <row r="40" spans="2:13" ht="15.6" x14ac:dyDescent="0.3">
      <c r="B40" s="24" t="s">
        <v>20</v>
      </c>
      <c r="C40" s="55">
        <v>95</v>
      </c>
      <c r="D40" s="56">
        <v>1634</v>
      </c>
      <c r="E40" s="52">
        <v>71</v>
      </c>
      <c r="F40" s="52">
        <v>24</v>
      </c>
      <c r="G40" s="276">
        <f t="shared" si="6"/>
        <v>95</v>
      </c>
      <c r="H40" s="277"/>
    </row>
    <row r="41" spans="2:13" ht="15.6" x14ac:dyDescent="0.3">
      <c r="B41" s="24" t="s">
        <v>21</v>
      </c>
      <c r="C41" s="55">
        <v>93</v>
      </c>
      <c r="D41" s="56">
        <v>4778</v>
      </c>
      <c r="E41" s="52">
        <v>82</v>
      </c>
      <c r="F41" s="52">
        <v>11</v>
      </c>
      <c r="G41" s="276">
        <f t="shared" si="6"/>
        <v>93</v>
      </c>
      <c r="H41" s="277"/>
      <c r="K41" t="s">
        <v>9</v>
      </c>
    </row>
    <row r="42" spans="2:13" ht="15.6" x14ac:dyDescent="0.3">
      <c r="B42" s="24" t="s">
        <v>22</v>
      </c>
      <c r="C42" s="55">
        <v>86</v>
      </c>
      <c r="D42" s="56">
        <v>3557</v>
      </c>
      <c r="E42" s="52">
        <v>72</v>
      </c>
      <c r="F42" s="57">
        <v>14</v>
      </c>
      <c r="G42" s="276">
        <f t="shared" si="6"/>
        <v>86</v>
      </c>
      <c r="H42" s="277"/>
    </row>
    <row r="43" spans="2:13" ht="15.6" x14ac:dyDescent="0.3">
      <c r="B43" s="24" t="s">
        <v>23</v>
      </c>
      <c r="C43" s="55">
        <v>58</v>
      </c>
      <c r="D43" s="56">
        <v>1796</v>
      </c>
      <c r="E43" s="52">
        <v>53</v>
      </c>
      <c r="F43" s="57">
        <v>5</v>
      </c>
      <c r="G43" s="276">
        <f t="shared" si="6"/>
        <v>58</v>
      </c>
      <c r="H43" s="277"/>
      <c r="J43" t="s">
        <v>9</v>
      </c>
    </row>
    <row r="44" spans="2:13" ht="15.6" x14ac:dyDescent="0.3">
      <c r="B44" s="24" t="s">
        <v>24</v>
      </c>
      <c r="C44" s="55">
        <v>9</v>
      </c>
      <c r="D44" s="56">
        <v>196</v>
      </c>
      <c r="E44" s="52">
        <v>9</v>
      </c>
      <c r="F44" s="57">
        <v>0</v>
      </c>
      <c r="G44" s="276">
        <f t="shared" si="6"/>
        <v>9</v>
      </c>
      <c r="H44" s="277"/>
      <c r="K44" t="s">
        <v>9</v>
      </c>
      <c r="L44" t="s">
        <v>9</v>
      </c>
    </row>
    <row r="45" spans="2:13" ht="15.6" x14ac:dyDescent="0.3">
      <c r="B45" s="24" t="s">
        <v>25</v>
      </c>
      <c r="C45" s="55">
        <v>42</v>
      </c>
      <c r="D45" s="56">
        <v>1117</v>
      </c>
      <c r="E45" s="52">
        <v>40</v>
      </c>
      <c r="F45" s="57">
        <v>2</v>
      </c>
      <c r="G45" s="276">
        <f t="shared" ref="G45:G46" si="7">SUM(E45:F45)</f>
        <v>42</v>
      </c>
      <c r="H45" s="277"/>
      <c r="M45" t="s">
        <v>9</v>
      </c>
    </row>
    <row r="46" spans="2:13" ht="15.6" x14ac:dyDescent="0.3">
      <c r="B46" s="24" t="s">
        <v>26</v>
      </c>
      <c r="C46" s="55">
        <v>103</v>
      </c>
      <c r="D46" s="56">
        <v>1720</v>
      </c>
      <c r="E46" s="52">
        <v>79</v>
      </c>
      <c r="F46" s="57">
        <v>24</v>
      </c>
      <c r="G46" s="276">
        <f t="shared" si="7"/>
        <v>103</v>
      </c>
      <c r="H46" s="277"/>
      <c r="J46" t="s">
        <v>9</v>
      </c>
    </row>
    <row r="47" spans="2:13" ht="15.6" x14ac:dyDescent="0.3">
      <c r="B47" s="24" t="s">
        <v>27</v>
      </c>
      <c r="C47" s="55">
        <v>111</v>
      </c>
      <c r="D47" s="56">
        <v>6926.52</v>
      </c>
      <c r="E47" s="52">
        <v>101</v>
      </c>
      <c r="F47" s="57">
        <v>10</v>
      </c>
      <c r="G47" s="276">
        <f t="shared" si="6"/>
        <v>111</v>
      </c>
      <c r="H47" s="277"/>
      <c r="K47" t="s">
        <v>9</v>
      </c>
    </row>
    <row r="48" spans="2:13" ht="16.2" thickBot="1" x14ac:dyDescent="0.35">
      <c r="B48" s="24" t="s">
        <v>28</v>
      </c>
      <c r="C48" s="55">
        <v>205</v>
      </c>
      <c r="D48" s="56">
        <v>6767</v>
      </c>
      <c r="E48" s="58">
        <v>176</v>
      </c>
      <c r="F48" s="58">
        <v>29</v>
      </c>
      <c r="G48" s="276">
        <f t="shared" si="6"/>
        <v>205</v>
      </c>
      <c r="H48" s="277"/>
      <c r="J48" t="s">
        <v>9</v>
      </c>
    </row>
    <row r="49" spans="2:12" ht="16.2" thickBot="1" x14ac:dyDescent="0.35">
      <c r="B49" s="10" t="s">
        <v>5</v>
      </c>
      <c r="C49" s="59">
        <f>SUM(C39:C48)</f>
        <v>914</v>
      </c>
      <c r="D49" s="60">
        <f>SUM(D39:D48)</f>
        <v>31095.52</v>
      </c>
      <c r="E49" s="61">
        <f>SUM(E39:E48)</f>
        <v>788</v>
      </c>
      <c r="F49" s="61">
        <f>SUM(F39:F48)</f>
        <v>126</v>
      </c>
      <c r="G49" s="284">
        <f>SUM(G39:H48)</f>
        <v>914</v>
      </c>
      <c r="H49" s="285"/>
    </row>
    <row r="50" spans="2:12" ht="15.6" x14ac:dyDescent="0.3">
      <c r="B50" s="8"/>
      <c r="C50" s="8"/>
      <c r="D50" s="8"/>
      <c r="E50" s="8"/>
      <c r="F50" s="8"/>
      <c r="G50" s="8"/>
      <c r="H50" s="8"/>
      <c r="J50" t="s">
        <v>9</v>
      </c>
      <c r="K50" t="s">
        <v>9</v>
      </c>
      <c r="L50" t="s">
        <v>9</v>
      </c>
    </row>
    <row r="51" spans="2:12" ht="15.6" x14ac:dyDescent="0.3">
      <c r="B51" s="8"/>
      <c r="C51" s="8"/>
      <c r="D51" s="8"/>
      <c r="E51" s="8"/>
      <c r="F51" s="8"/>
      <c r="G51" s="8"/>
      <c r="H51" s="8"/>
    </row>
    <row r="52" spans="2:12" ht="15.6" x14ac:dyDescent="0.3">
      <c r="B52" s="8"/>
      <c r="C52" s="8"/>
      <c r="D52" s="8"/>
      <c r="E52" s="8"/>
      <c r="F52" s="8"/>
      <c r="G52" s="8"/>
      <c r="H52" s="8"/>
    </row>
    <row r="53" spans="2:12" ht="15.6" x14ac:dyDescent="0.3">
      <c r="B53" s="8"/>
      <c r="C53" s="8"/>
      <c r="D53" s="8"/>
      <c r="E53" s="8"/>
      <c r="F53" s="8"/>
      <c r="G53" s="8"/>
      <c r="H53" s="8"/>
    </row>
    <row r="54" spans="2:12" ht="15.6" x14ac:dyDescent="0.3">
      <c r="B54" s="8"/>
      <c r="C54" s="8"/>
      <c r="D54" s="8"/>
      <c r="E54" s="8"/>
      <c r="F54" s="8"/>
      <c r="G54" s="8"/>
      <c r="H54" s="8"/>
    </row>
  </sheetData>
  <mergeCells count="34">
    <mergeCell ref="G48:H48"/>
    <mergeCell ref="G49:H49"/>
    <mergeCell ref="G40:H40"/>
    <mergeCell ref="G41:H41"/>
    <mergeCell ref="G42:H42"/>
    <mergeCell ref="G43:H43"/>
    <mergeCell ref="G44:H44"/>
    <mergeCell ref="G47:H47"/>
    <mergeCell ref="G45:H45"/>
    <mergeCell ref="G46:H46"/>
    <mergeCell ref="G39:H39"/>
    <mergeCell ref="G25:H25"/>
    <mergeCell ref="G26:H26"/>
    <mergeCell ref="G27:H27"/>
    <mergeCell ref="G28:H28"/>
    <mergeCell ref="G29:H29"/>
    <mergeCell ref="G30:H30"/>
    <mergeCell ref="G33:H33"/>
    <mergeCell ref="G34:H34"/>
    <mergeCell ref="G35:H35"/>
    <mergeCell ref="E37:H37"/>
    <mergeCell ref="G38:H38"/>
    <mergeCell ref="B6:H6"/>
    <mergeCell ref="B2:H2"/>
    <mergeCell ref="B7:H7"/>
    <mergeCell ref="B23:D23"/>
    <mergeCell ref="B37:D37"/>
    <mergeCell ref="E23:H23"/>
    <mergeCell ref="G24:H24"/>
    <mergeCell ref="B9:E9"/>
    <mergeCell ref="F9:H9"/>
    <mergeCell ref="G31:H31"/>
    <mergeCell ref="G32:H32"/>
    <mergeCell ref="B4:H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83E17-3A53-4E9C-985A-35748AB492C6}">
  <dimension ref="A6:T23"/>
  <sheetViews>
    <sheetView workbookViewId="0">
      <selection activeCell="A9" sqref="A9:XFD9"/>
    </sheetView>
  </sheetViews>
  <sheetFormatPr baseColWidth="10" defaultRowHeight="14.4" x14ac:dyDescent="0.3"/>
  <cols>
    <col min="1" max="1" width="19.109375" customWidth="1"/>
    <col min="8" max="12" width="0" hidden="1" customWidth="1"/>
    <col min="20" max="20" width="14.5546875" customWidth="1"/>
  </cols>
  <sheetData>
    <row r="6" spans="1:20" ht="18" customHeight="1" x14ac:dyDescent="0.35">
      <c r="A6" s="286" t="s">
        <v>51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</row>
    <row r="7" spans="1:20" ht="14.4" customHeight="1" x14ac:dyDescent="0.3">
      <c r="A7" s="287" t="s">
        <v>52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</row>
    <row r="8" spans="1:20" ht="14.4" customHeight="1" x14ac:dyDescent="0.3">
      <c r="A8" s="287"/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</row>
    <row r="10" spans="1:20" ht="18" x14ac:dyDescent="0.3">
      <c r="A10" s="288" t="s">
        <v>54</v>
      </c>
      <c r="B10" s="288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</row>
    <row r="11" spans="1:20" ht="15.6" x14ac:dyDescent="0.3">
      <c r="A11" s="289" t="s">
        <v>55</v>
      </c>
      <c r="B11" s="290" t="s">
        <v>56</v>
      </c>
      <c r="C11" s="290"/>
      <c r="D11" s="290"/>
      <c r="E11" s="290" t="s">
        <v>57</v>
      </c>
      <c r="F11" s="290"/>
      <c r="G11" s="290"/>
      <c r="H11" s="291" t="s">
        <v>58</v>
      </c>
      <c r="I11" s="291"/>
      <c r="J11" s="291"/>
      <c r="K11" s="291"/>
      <c r="L11" s="291"/>
      <c r="M11" s="291"/>
      <c r="N11" s="291"/>
      <c r="O11" s="291"/>
      <c r="P11" s="291"/>
      <c r="Q11" s="291"/>
      <c r="R11" s="86"/>
      <c r="S11" s="86"/>
      <c r="T11" s="292" t="s">
        <v>59</v>
      </c>
    </row>
    <row r="12" spans="1:20" ht="28.8" x14ac:dyDescent="0.3">
      <c r="A12" s="289"/>
      <c r="B12" s="87" t="s">
        <v>60</v>
      </c>
      <c r="C12" s="87" t="s">
        <v>61</v>
      </c>
      <c r="D12" s="87" t="s">
        <v>50</v>
      </c>
      <c r="E12" s="87" t="s">
        <v>60</v>
      </c>
      <c r="F12" s="87" t="s">
        <v>61</v>
      </c>
      <c r="G12" s="87" t="s">
        <v>50</v>
      </c>
      <c r="H12" s="88" t="s">
        <v>62</v>
      </c>
      <c r="I12" s="87" t="s">
        <v>63</v>
      </c>
      <c r="J12" s="87" t="s">
        <v>64</v>
      </c>
      <c r="K12" s="87" t="s">
        <v>65</v>
      </c>
      <c r="L12" s="87" t="s">
        <v>66</v>
      </c>
      <c r="M12" s="87" t="s">
        <v>67</v>
      </c>
      <c r="N12" s="87" t="s">
        <v>68</v>
      </c>
      <c r="O12" s="87" t="s">
        <v>69</v>
      </c>
      <c r="P12" s="87" t="s">
        <v>70</v>
      </c>
      <c r="Q12" s="87" t="s">
        <v>71</v>
      </c>
      <c r="R12" s="87" t="s">
        <v>72</v>
      </c>
      <c r="S12" s="87" t="s">
        <v>73</v>
      </c>
      <c r="T12" s="292"/>
    </row>
    <row r="13" spans="1:20" ht="15.6" x14ac:dyDescent="0.3">
      <c r="A13" s="89" t="s">
        <v>74</v>
      </c>
      <c r="B13" s="90">
        <v>34204</v>
      </c>
      <c r="C13" s="90">
        <v>55750</v>
      </c>
      <c r="D13" s="91">
        <f>B13+C13</f>
        <v>89954</v>
      </c>
      <c r="E13" s="92">
        <v>22283.599999999999</v>
      </c>
      <c r="F13" s="93">
        <v>56876.71</v>
      </c>
      <c r="G13" s="93">
        <f>SUM(E13:F13)</f>
        <v>79160.31</v>
      </c>
      <c r="H13" s="94">
        <v>0</v>
      </c>
      <c r="I13" s="95">
        <v>0</v>
      </c>
      <c r="J13" s="96">
        <v>5587</v>
      </c>
      <c r="K13" s="96">
        <v>15048</v>
      </c>
      <c r="L13" s="96">
        <v>25001</v>
      </c>
      <c r="M13" s="96">
        <v>14866</v>
      </c>
      <c r="N13" s="96">
        <v>4492</v>
      </c>
      <c r="O13" s="96">
        <v>198</v>
      </c>
      <c r="P13" s="95">
        <v>0</v>
      </c>
      <c r="Q13" s="95">
        <v>0</v>
      </c>
      <c r="R13" s="95">
        <v>0</v>
      </c>
      <c r="S13" s="95">
        <v>0</v>
      </c>
      <c r="T13" s="96">
        <f>H13+I13+J13+K13+L13+M13+N13+O13+P13+Q13+R13+S13</f>
        <v>65192</v>
      </c>
    </row>
    <row r="14" spans="1:20" ht="15.6" x14ac:dyDescent="0.3">
      <c r="A14" s="89" t="s">
        <v>75</v>
      </c>
      <c r="B14" s="90">
        <v>90</v>
      </c>
      <c r="C14" s="97">
        <v>23807.75</v>
      </c>
      <c r="D14" s="98">
        <f>SUM(B14:C14)</f>
        <v>23897.75</v>
      </c>
      <c r="E14" s="92">
        <v>40</v>
      </c>
      <c r="F14" s="93">
        <v>22334.45</v>
      </c>
      <c r="G14" s="93">
        <f>SUM(E14:F14)</f>
        <v>22374.45</v>
      </c>
      <c r="H14" s="94">
        <v>0</v>
      </c>
      <c r="I14" s="99">
        <v>125.83</v>
      </c>
      <c r="J14" s="95">
        <v>853.25</v>
      </c>
      <c r="K14" s="96">
        <v>5638.96</v>
      </c>
      <c r="L14" s="96">
        <v>26422</v>
      </c>
      <c r="M14" s="96">
        <v>0</v>
      </c>
      <c r="N14" s="96">
        <v>0</v>
      </c>
      <c r="O14" s="96">
        <v>0</v>
      </c>
      <c r="P14" s="95">
        <v>0</v>
      </c>
      <c r="Q14" s="95">
        <v>0</v>
      </c>
      <c r="R14" s="95">
        <v>0</v>
      </c>
      <c r="S14" s="95">
        <v>0</v>
      </c>
      <c r="T14" s="96">
        <f t="shared" ref="T14:T23" si="0">H14+I14+J14+K14+L14+M14+N14+O14+P14+Q14+R14+S14</f>
        <v>33040.04</v>
      </c>
    </row>
    <row r="15" spans="1:20" ht="15.6" x14ac:dyDescent="0.3">
      <c r="A15" s="89" t="s">
        <v>76</v>
      </c>
      <c r="B15" s="97">
        <v>150.13999999999999</v>
      </c>
      <c r="C15" s="97">
        <v>3956.34</v>
      </c>
      <c r="D15" s="98">
        <f>SUM(B15:C15)</f>
        <v>4106.4800000000005</v>
      </c>
      <c r="E15" s="92">
        <v>113.26</v>
      </c>
      <c r="F15" s="93">
        <v>2737.95</v>
      </c>
      <c r="G15" s="93">
        <f>SUM(E15:F15)</f>
        <v>2851.21</v>
      </c>
      <c r="H15" s="94">
        <v>0</v>
      </c>
      <c r="I15" s="99">
        <v>70.69</v>
      </c>
      <c r="J15" s="99">
        <v>224.95</v>
      </c>
      <c r="K15" s="99">
        <v>771.63</v>
      </c>
      <c r="L15" s="99">
        <v>475.92</v>
      </c>
      <c r="M15" s="99">
        <v>502.54</v>
      </c>
      <c r="N15" s="96">
        <v>0</v>
      </c>
      <c r="O15" s="96">
        <v>0</v>
      </c>
      <c r="P15" s="95">
        <v>0</v>
      </c>
      <c r="Q15" s="95">
        <v>0</v>
      </c>
      <c r="R15" s="95">
        <v>0</v>
      </c>
      <c r="S15" s="95">
        <v>0</v>
      </c>
      <c r="T15" s="96">
        <f t="shared" si="0"/>
        <v>2045.73</v>
      </c>
    </row>
    <row r="16" spans="1:20" ht="15.6" x14ac:dyDescent="0.3">
      <c r="A16" s="89" t="s">
        <v>77</v>
      </c>
      <c r="B16" s="97">
        <v>2292</v>
      </c>
      <c r="C16" s="97">
        <v>0</v>
      </c>
      <c r="D16" s="98">
        <f>SUM(B16:C16)</f>
        <v>2292</v>
      </c>
      <c r="E16" s="92">
        <v>2785.16</v>
      </c>
      <c r="F16" s="93">
        <v>0</v>
      </c>
      <c r="G16" s="93">
        <f>SUM(E16:F16)</f>
        <v>2785.16</v>
      </c>
      <c r="H16" s="94">
        <v>0</v>
      </c>
      <c r="I16" s="95">
        <v>0</v>
      </c>
      <c r="J16" s="96">
        <v>0</v>
      </c>
      <c r="K16" s="96">
        <v>0</v>
      </c>
      <c r="L16" s="96">
        <v>2249.31</v>
      </c>
      <c r="M16" s="99">
        <v>557.03</v>
      </c>
      <c r="N16" s="96">
        <v>0</v>
      </c>
      <c r="O16" s="96">
        <v>0</v>
      </c>
      <c r="P16" s="95">
        <v>0</v>
      </c>
      <c r="Q16" s="95">
        <v>0</v>
      </c>
      <c r="R16" s="95">
        <v>0</v>
      </c>
      <c r="S16" s="95">
        <v>0</v>
      </c>
      <c r="T16" s="96">
        <f t="shared" si="0"/>
        <v>2806.34</v>
      </c>
    </row>
    <row r="17" spans="1:20" ht="15.6" x14ac:dyDescent="0.3">
      <c r="A17" s="89" t="s">
        <v>78</v>
      </c>
      <c r="B17" s="93">
        <v>1741.64</v>
      </c>
      <c r="C17" s="93">
        <v>34967.360000000001</v>
      </c>
      <c r="D17" s="93">
        <v>36709</v>
      </c>
      <c r="E17" s="100">
        <v>609.57000000000005</v>
      </c>
      <c r="F17" s="93">
        <v>24944.3</v>
      </c>
      <c r="G17" s="92">
        <v>25553.88</v>
      </c>
      <c r="H17" s="93">
        <v>89.62</v>
      </c>
      <c r="I17" s="99">
        <v>622.54</v>
      </c>
      <c r="J17" s="96">
        <v>2470.33</v>
      </c>
      <c r="K17" s="96">
        <v>15312.57</v>
      </c>
      <c r="L17" s="96">
        <v>5288.26</v>
      </c>
      <c r="M17" s="96">
        <v>1483.33</v>
      </c>
      <c r="N17" s="96">
        <v>1099.5219999999999</v>
      </c>
      <c r="O17" s="96">
        <v>0</v>
      </c>
      <c r="P17" s="95">
        <v>0</v>
      </c>
      <c r="Q17" s="95">
        <v>0</v>
      </c>
      <c r="R17" s="95">
        <v>0</v>
      </c>
      <c r="S17" s="95">
        <v>0</v>
      </c>
      <c r="T17" s="96">
        <f t="shared" si="0"/>
        <v>26366.172000000002</v>
      </c>
    </row>
    <row r="18" spans="1:20" ht="15.6" x14ac:dyDescent="0.3">
      <c r="A18" s="89" t="s">
        <v>79</v>
      </c>
      <c r="B18" s="101">
        <v>7010</v>
      </c>
      <c r="C18" s="102">
        <v>61766.32</v>
      </c>
      <c r="D18" s="98">
        <f>SUM(B18:C18)</f>
        <v>68776.320000000007</v>
      </c>
      <c r="E18" s="92">
        <v>2804</v>
      </c>
      <c r="F18" s="93">
        <v>62696</v>
      </c>
      <c r="G18" s="93">
        <f>SUM(E18:F18)</f>
        <v>65500</v>
      </c>
      <c r="H18" s="94">
        <v>0</v>
      </c>
      <c r="I18" s="95">
        <v>866.4</v>
      </c>
      <c r="J18" s="96">
        <v>6536.87</v>
      </c>
      <c r="K18" s="96">
        <v>18719.93</v>
      </c>
      <c r="L18" s="96">
        <v>15765.67</v>
      </c>
      <c r="M18" s="96">
        <v>12911.59</v>
      </c>
      <c r="N18" s="96">
        <v>7194.22</v>
      </c>
      <c r="O18" s="96">
        <v>4494.12</v>
      </c>
      <c r="P18" s="96">
        <v>2809.6</v>
      </c>
      <c r="Q18" s="96">
        <v>1503.9</v>
      </c>
      <c r="R18" s="96">
        <v>137.66999999999999</v>
      </c>
      <c r="S18" s="96">
        <v>188</v>
      </c>
      <c r="T18" s="96">
        <f t="shared" si="0"/>
        <v>71127.97</v>
      </c>
    </row>
    <row r="19" spans="1:20" ht="15.6" x14ac:dyDescent="0.3">
      <c r="A19" s="103" t="s">
        <v>80</v>
      </c>
      <c r="B19" s="104">
        <v>21600</v>
      </c>
      <c r="C19" s="101">
        <v>222652</v>
      </c>
      <c r="D19" s="91">
        <f>SUM(B19:C19)</f>
        <v>244252</v>
      </c>
      <c r="E19" s="92">
        <v>8245.9</v>
      </c>
      <c r="F19" s="93">
        <v>158826.13</v>
      </c>
      <c r="G19" s="93">
        <f>SUM(E19:F19)</f>
        <v>167072.03</v>
      </c>
      <c r="H19" s="93">
        <v>0</v>
      </c>
      <c r="I19" s="105">
        <v>0</v>
      </c>
      <c r="J19" s="105">
        <v>10911.61</v>
      </c>
      <c r="K19" s="105">
        <v>26501.68</v>
      </c>
      <c r="L19" s="105">
        <v>41141.26</v>
      </c>
      <c r="M19" s="105">
        <v>24185.48</v>
      </c>
      <c r="N19" s="106">
        <v>1174.72</v>
      </c>
      <c r="O19" s="105">
        <v>3664.03</v>
      </c>
      <c r="P19" s="107">
        <v>0</v>
      </c>
      <c r="Q19" s="107">
        <v>0</v>
      </c>
      <c r="R19" s="107">
        <v>0</v>
      </c>
      <c r="S19" s="95">
        <v>0</v>
      </c>
      <c r="T19" s="96">
        <f t="shared" si="0"/>
        <v>107578.78</v>
      </c>
    </row>
    <row r="20" spans="1:20" ht="15.6" x14ac:dyDescent="0.3">
      <c r="A20" s="103" t="s">
        <v>81</v>
      </c>
      <c r="B20" s="108">
        <v>35572</v>
      </c>
      <c r="C20" s="108">
        <v>15003</v>
      </c>
      <c r="D20" s="91">
        <f>SUM(B20:C20)</f>
        <v>50575</v>
      </c>
      <c r="E20" s="92">
        <v>14228.8</v>
      </c>
      <c r="F20" s="93">
        <v>12385.17</v>
      </c>
      <c r="G20" s="93">
        <f>SUM(E20:F20)</f>
        <v>26613.97</v>
      </c>
      <c r="H20" s="93">
        <v>0</v>
      </c>
      <c r="I20" s="107">
        <v>0</v>
      </c>
      <c r="J20" s="105">
        <v>2950.74</v>
      </c>
      <c r="K20" s="105">
        <v>9350.6</v>
      </c>
      <c r="L20" s="105">
        <v>5400.8</v>
      </c>
      <c r="M20" s="105">
        <v>5023.8</v>
      </c>
      <c r="N20" s="105">
        <v>0</v>
      </c>
      <c r="O20" s="105">
        <v>0</v>
      </c>
      <c r="P20" s="107">
        <v>0</v>
      </c>
      <c r="Q20" s="107">
        <v>0</v>
      </c>
      <c r="R20" s="107">
        <v>0</v>
      </c>
      <c r="S20" s="95">
        <v>0</v>
      </c>
      <c r="T20" s="96">
        <f t="shared" si="0"/>
        <v>22725.94</v>
      </c>
    </row>
    <row r="21" spans="1:20" ht="43.2" x14ac:dyDescent="0.3">
      <c r="A21" s="109" t="s">
        <v>82</v>
      </c>
      <c r="B21" s="90">
        <v>32450</v>
      </c>
      <c r="C21" s="90">
        <v>0</v>
      </c>
      <c r="D21" s="110">
        <f>SUM(B21:C21)</f>
        <v>32450</v>
      </c>
      <c r="E21" s="92">
        <v>45202</v>
      </c>
      <c r="F21" s="111">
        <v>0</v>
      </c>
      <c r="G21" s="111">
        <v>45202</v>
      </c>
      <c r="H21" s="112">
        <v>0</v>
      </c>
      <c r="I21" s="113">
        <v>0</v>
      </c>
      <c r="J21" s="113">
        <v>0</v>
      </c>
      <c r="K21" s="114">
        <v>0</v>
      </c>
      <c r="L21" s="114">
        <v>35344</v>
      </c>
      <c r="M21" s="114">
        <v>7040.12</v>
      </c>
      <c r="N21" s="114">
        <v>2603</v>
      </c>
      <c r="O21" s="114">
        <v>80</v>
      </c>
      <c r="P21" s="113">
        <v>0</v>
      </c>
      <c r="Q21" s="113">
        <v>0</v>
      </c>
      <c r="R21" s="113">
        <v>0</v>
      </c>
      <c r="S21" s="113">
        <v>0</v>
      </c>
      <c r="T21" s="114">
        <f t="shared" si="0"/>
        <v>45067.12</v>
      </c>
    </row>
    <row r="22" spans="1:20" ht="15.6" x14ac:dyDescent="0.3">
      <c r="A22" s="89" t="s">
        <v>83</v>
      </c>
      <c r="B22" s="101">
        <v>25000</v>
      </c>
      <c r="C22" s="101">
        <v>133555</v>
      </c>
      <c r="D22" s="91">
        <f>SUM(B22:C22)</f>
        <v>158555</v>
      </c>
      <c r="E22" s="92">
        <v>10000</v>
      </c>
      <c r="F22" s="93">
        <v>130000</v>
      </c>
      <c r="G22" s="93">
        <f>SUM(E22:F22)</f>
        <v>140000</v>
      </c>
      <c r="H22" s="94">
        <v>0</v>
      </c>
      <c r="I22" s="95">
        <v>0</v>
      </c>
      <c r="J22" s="96">
        <v>5016.01</v>
      </c>
      <c r="K22" s="96">
        <v>17259.73</v>
      </c>
      <c r="L22" s="96">
        <v>28518.15</v>
      </c>
      <c r="M22" s="96">
        <v>23086.83</v>
      </c>
      <c r="N22" s="96">
        <v>12171.5</v>
      </c>
      <c r="O22" s="96">
        <v>12725.57</v>
      </c>
      <c r="P22" s="95">
        <v>544</v>
      </c>
      <c r="Q22" s="95">
        <v>0</v>
      </c>
      <c r="R22" s="95">
        <v>0</v>
      </c>
      <c r="S22" s="95">
        <v>0</v>
      </c>
      <c r="T22" s="96">
        <f t="shared" si="0"/>
        <v>99321.790000000008</v>
      </c>
    </row>
    <row r="23" spans="1:20" ht="18" x14ac:dyDescent="0.35">
      <c r="A23" s="115" t="s">
        <v>5</v>
      </c>
      <c r="B23" s="116">
        <f>SUM(B13:B22)</f>
        <v>160109.78</v>
      </c>
      <c r="C23" s="116">
        <f>SUM(C13:C22)</f>
        <v>551457.77</v>
      </c>
      <c r="D23" s="116">
        <f t="shared" ref="D23" si="1">B23+C23</f>
        <v>711567.55</v>
      </c>
      <c r="E23" s="117">
        <f t="shared" ref="E23:N23" si="2">SUM(E13:E22)</f>
        <v>106312.29</v>
      </c>
      <c r="F23" s="117">
        <f t="shared" si="2"/>
        <v>470800.71</v>
      </c>
      <c r="G23" s="117">
        <f t="shared" si="2"/>
        <v>577113.01</v>
      </c>
      <c r="H23" s="117">
        <f t="shared" si="2"/>
        <v>89.62</v>
      </c>
      <c r="I23" s="117">
        <f t="shared" si="2"/>
        <v>1685.46</v>
      </c>
      <c r="J23" s="117">
        <f t="shared" si="2"/>
        <v>34550.76</v>
      </c>
      <c r="K23" s="117">
        <f t="shared" si="2"/>
        <v>108603.1</v>
      </c>
      <c r="L23" s="118">
        <f t="shared" si="2"/>
        <v>185606.37000000002</v>
      </c>
      <c r="M23" s="118">
        <f t="shared" si="2"/>
        <v>89656.72</v>
      </c>
      <c r="N23" s="118">
        <f t="shared" si="2"/>
        <v>28734.962</v>
      </c>
      <c r="O23" s="118">
        <f>SUM(O13:O22)</f>
        <v>21161.72</v>
      </c>
      <c r="P23" s="118">
        <f>SUM(P13:P22)</f>
        <v>3353.6</v>
      </c>
      <c r="Q23" s="118">
        <f>SUM(Q13:Q22)</f>
        <v>1503.9</v>
      </c>
      <c r="R23" s="118">
        <f>SUM(R13:R22)</f>
        <v>137.66999999999999</v>
      </c>
      <c r="S23" s="118">
        <f>SUM(S13:S22)</f>
        <v>188</v>
      </c>
      <c r="T23" s="118">
        <f t="shared" si="0"/>
        <v>475271.88200000004</v>
      </c>
    </row>
  </sheetData>
  <mergeCells count="9">
    <mergeCell ref="A6:T6"/>
    <mergeCell ref="A7:T7"/>
    <mergeCell ref="A8:T8"/>
    <mergeCell ref="A10:T10"/>
    <mergeCell ref="A11:A12"/>
    <mergeCell ref="B11:D11"/>
    <mergeCell ref="E11:G11"/>
    <mergeCell ref="H11:Q11"/>
    <mergeCell ref="T11:T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CEAD6-6453-48A6-8AB8-A20C4739C09C}">
  <dimension ref="B1:U16"/>
  <sheetViews>
    <sheetView workbookViewId="0">
      <selection activeCell="B2" sqref="B2:I2"/>
    </sheetView>
  </sheetViews>
  <sheetFormatPr baseColWidth="10" defaultRowHeight="14.4" x14ac:dyDescent="0.3"/>
  <cols>
    <col min="2" max="2" width="10.44140625" customWidth="1"/>
    <col min="3" max="3" width="51.88671875" customWidth="1"/>
    <col min="4" max="4" width="17.77734375" customWidth="1"/>
    <col min="5" max="5" width="14.77734375" customWidth="1"/>
    <col min="6" max="6" width="13.33203125" customWidth="1"/>
    <col min="9" max="9" width="13.44140625" customWidth="1"/>
  </cols>
  <sheetData>
    <row r="1" spans="2:21" ht="52.2" customHeight="1" x14ac:dyDescent="0.3"/>
    <row r="2" spans="2:21" ht="18.600000000000001" customHeight="1" x14ac:dyDescent="0.3">
      <c r="B2" s="287" t="s">
        <v>53</v>
      </c>
      <c r="C2" s="287"/>
      <c r="D2" s="287"/>
      <c r="E2" s="287"/>
      <c r="F2" s="287"/>
      <c r="G2" s="287"/>
      <c r="H2" s="287"/>
      <c r="I2" s="287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pans="2:21" ht="15" thickBot="1" x14ac:dyDescent="0.35">
      <c r="B3" s="62"/>
      <c r="C3" s="62"/>
      <c r="D3" s="62"/>
      <c r="E3" s="62"/>
      <c r="F3" s="62"/>
      <c r="G3" s="62"/>
      <c r="H3" s="62"/>
      <c r="I3" s="62"/>
    </row>
    <row r="4" spans="2:21" ht="16.2" thickBot="1" x14ac:dyDescent="0.35">
      <c r="B4" s="293" t="s">
        <v>33</v>
      </c>
      <c r="C4" s="294"/>
      <c r="D4" s="294"/>
      <c r="E4" s="294"/>
      <c r="F4" s="294"/>
      <c r="G4" s="294"/>
      <c r="H4" s="294"/>
      <c r="I4" s="295"/>
    </row>
    <row r="5" spans="2:21" ht="15" thickBot="1" x14ac:dyDescent="0.35">
      <c r="B5" s="63"/>
      <c r="C5" s="64" t="s">
        <v>49</v>
      </c>
      <c r="D5" s="65" t="s">
        <v>34</v>
      </c>
      <c r="E5" s="66" t="s">
        <v>35</v>
      </c>
      <c r="F5" s="65" t="s">
        <v>36</v>
      </c>
      <c r="G5" s="67" t="s">
        <v>37</v>
      </c>
      <c r="H5" s="68" t="s">
        <v>38</v>
      </c>
      <c r="I5" s="65" t="s">
        <v>5</v>
      </c>
    </row>
    <row r="6" spans="2:21" ht="37.799999999999997" customHeight="1" thickBot="1" x14ac:dyDescent="0.35">
      <c r="B6" s="69">
        <v>1</v>
      </c>
      <c r="C6" s="70" t="s">
        <v>39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</row>
    <row r="7" spans="2:21" ht="37.799999999999997" customHeight="1" thickBot="1" x14ac:dyDescent="0.35">
      <c r="B7" s="72">
        <v>2</v>
      </c>
      <c r="C7" s="73" t="s">
        <v>40</v>
      </c>
      <c r="D7" s="71">
        <v>0</v>
      </c>
      <c r="E7" s="71">
        <v>0</v>
      </c>
      <c r="F7" s="71">
        <v>0</v>
      </c>
      <c r="G7" s="71">
        <v>0</v>
      </c>
      <c r="H7" s="71">
        <v>0</v>
      </c>
      <c r="I7" s="71">
        <v>0</v>
      </c>
    </row>
    <row r="8" spans="2:21" ht="37.799999999999997" customHeight="1" thickBot="1" x14ac:dyDescent="0.35">
      <c r="B8" s="69">
        <v>3</v>
      </c>
      <c r="C8" s="74" t="s">
        <v>41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</row>
    <row r="9" spans="2:21" ht="37.799999999999997" customHeight="1" thickBot="1" x14ac:dyDescent="0.35">
      <c r="B9" s="75">
        <v>4</v>
      </c>
      <c r="C9" s="76" t="s">
        <v>42</v>
      </c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</row>
    <row r="10" spans="2:21" ht="37.799999999999997" customHeight="1" thickBot="1" x14ac:dyDescent="0.35">
      <c r="B10" s="77">
        <v>5</v>
      </c>
      <c r="C10" s="78" t="s">
        <v>43</v>
      </c>
      <c r="D10" s="71">
        <v>3</v>
      </c>
      <c r="E10" s="71">
        <v>0</v>
      </c>
      <c r="F10" s="71">
        <v>0</v>
      </c>
      <c r="G10" s="71">
        <v>3</v>
      </c>
      <c r="H10" s="71">
        <v>0</v>
      </c>
      <c r="I10" s="71">
        <v>3</v>
      </c>
    </row>
    <row r="11" spans="2:21" ht="37.799999999999997" customHeight="1" thickBot="1" x14ac:dyDescent="0.35">
      <c r="B11" s="79">
        <v>6</v>
      </c>
      <c r="C11" s="76" t="s">
        <v>44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</row>
    <row r="12" spans="2:21" ht="37.799999999999997" customHeight="1" thickBot="1" x14ac:dyDescent="0.35">
      <c r="B12" s="80">
        <v>7</v>
      </c>
      <c r="C12" s="74" t="s">
        <v>45</v>
      </c>
      <c r="D12" s="71">
        <v>65</v>
      </c>
      <c r="E12" s="71">
        <v>0</v>
      </c>
      <c r="F12" s="71">
        <v>125</v>
      </c>
      <c r="G12" s="71">
        <v>185</v>
      </c>
      <c r="H12" s="71">
        <v>5</v>
      </c>
      <c r="I12" s="71">
        <v>190</v>
      </c>
    </row>
    <row r="13" spans="2:21" ht="37.799999999999997" customHeight="1" thickBot="1" x14ac:dyDescent="0.35">
      <c r="B13" s="80">
        <v>8</v>
      </c>
      <c r="C13" s="74" t="s">
        <v>46</v>
      </c>
      <c r="D13" s="71">
        <v>2</v>
      </c>
      <c r="E13" s="71">
        <v>0</v>
      </c>
      <c r="F13" s="71">
        <v>0</v>
      </c>
      <c r="G13" s="71">
        <v>2</v>
      </c>
      <c r="H13" s="71">
        <v>0</v>
      </c>
      <c r="I13" s="71">
        <v>2</v>
      </c>
    </row>
    <row r="14" spans="2:21" ht="37.799999999999997" customHeight="1" thickBot="1" x14ac:dyDescent="0.35">
      <c r="B14" s="79">
        <v>9</v>
      </c>
      <c r="C14" s="76" t="s">
        <v>47</v>
      </c>
      <c r="D14" s="71">
        <v>9</v>
      </c>
      <c r="E14" s="71">
        <v>0</v>
      </c>
      <c r="F14" s="71">
        <v>0</v>
      </c>
      <c r="G14" s="71">
        <v>9</v>
      </c>
      <c r="H14" s="71">
        <v>0</v>
      </c>
      <c r="I14" s="71">
        <v>0</v>
      </c>
    </row>
    <row r="15" spans="2:21" ht="37.799999999999997" customHeight="1" thickBot="1" x14ac:dyDescent="0.35">
      <c r="B15" s="77">
        <v>10</v>
      </c>
      <c r="C15" s="78" t="s">
        <v>48</v>
      </c>
      <c r="D15" s="71">
        <v>10</v>
      </c>
      <c r="E15" s="71">
        <v>0</v>
      </c>
      <c r="F15" s="71">
        <v>0</v>
      </c>
      <c r="G15" s="71">
        <v>9</v>
      </c>
      <c r="H15" s="71">
        <v>1</v>
      </c>
      <c r="I15" s="71">
        <v>7</v>
      </c>
    </row>
    <row r="16" spans="2:21" ht="18" thickBot="1" x14ac:dyDescent="0.35">
      <c r="B16" s="296" t="s">
        <v>5</v>
      </c>
      <c r="C16" s="297"/>
      <c r="D16" s="81">
        <f>+D15+D14+D13+D12+D11+D10+D9+D8+D7+D6</f>
        <v>89</v>
      </c>
      <c r="E16" s="82">
        <f>SUM(E6:E15)</f>
        <v>0</v>
      </c>
      <c r="F16" s="82">
        <f>SUM(F6:F15)</f>
        <v>125</v>
      </c>
      <c r="G16" s="83">
        <f>SUM(G6:G15)</f>
        <v>208</v>
      </c>
      <c r="H16" s="82">
        <f>SUM(H6:H15)</f>
        <v>6</v>
      </c>
      <c r="I16" s="84">
        <f t="shared" ref="I16" si="0">G16+H16</f>
        <v>214</v>
      </c>
    </row>
  </sheetData>
  <mergeCells count="3">
    <mergeCell ref="B2:I2"/>
    <mergeCell ref="B4:I4"/>
    <mergeCell ref="B16:C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DDD85-D3E5-4575-9E1A-B09A91C9BFDF}">
  <dimension ref="A4:AH18"/>
  <sheetViews>
    <sheetView workbookViewId="0">
      <selection activeCell="A5" sqref="A5"/>
    </sheetView>
  </sheetViews>
  <sheetFormatPr baseColWidth="10" defaultRowHeight="14.4" x14ac:dyDescent="0.3"/>
  <cols>
    <col min="1" max="1" width="5.44140625" customWidth="1"/>
    <col min="2" max="2" width="28.88671875" customWidth="1"/>
    <col min="3" max="34" width="8.6640625" customWidth="1"/>
  </cols>
  <sheetData>
    <row r="4" spans="1:34" ht="15.6" x14ac:dyDescent="0.3">
      <c r="A4" s="287" t="s">
        <v>107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</row>
    <row r="6" spans="1:34" ht="18" x14ac:dyDescent="0.35">
      <c r="B6" s="298" t="s">
        <v>84</v>
      </c>
      <c r="C6" s="298"/>
      <c r="D6" s="120" t="s">
        <v>85</v>
      </c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</row>
    <row r="7" spans="1:34" ht="43.2" x14ac:dyDescent="0.3">
      <c r="A7" s="126" t="s">
        <v>86</v>
      </c>
      <c r="B7" s="127" t="s">
        <v>87</v>
      </c>
      <c r="C7" s="128" t="s">
        <v>88</v>
      </c>
      <c r="D7" s="129" t="s">
        <v>37</v>
      </c>
      <c r="E7" s="130" t="s">
        <v>38</v>
      </c>
      <c r="F7" s="131" t="s">
        <v>89</v>
      </c>
      <c r="G7" s="132" t="s">
        <v>90</v>
      </c>
      <c r="H7" s="129" t="s">
        <v>37</v>
      </c>
      <c r="I7" s="130" t="s">
        <v>38</v>
      </c>
      <c r="J7" s="133" t="s">
        <v>89</v>
      </c>
      <c r="K7" s="128" t="s">
        <v>91</v>
      </c>
      <c r="L7" s="129" t="s">
        <v>37</v>
      </c>
      <c r="M7" s="130" t="s">
        <v>38</v>
      </c>
      <c r="N7" s="131" t="s">
        <v>89</v>
      </c>
      <c r="O7" s="128" t="s">
        <v>92</v>
      </c>
      <c r="P7" s="129" t="s">
        <v>37</v>
      </c>
      <c r="Q7" s="130" t="s">
        <v>38</v>
      </c>
      <c r="R7" s="131" t="s">
        <v>89</v>
      </c>
      <c r="S7" s="128" t="s">
        <v>93</v>
      </c>
      <c r="T7" s="129" t="s">
        <v>37</v>
      </c>
      <c r="U7" s="130" t="s">
        <v>38</v>
      </c>
      <c r="V7" s="131" t="s">
        <v>89</v>
      </c>
      <c r="W7" s="128" t="s">
        <v>94</v>
      </c>
      <c r="X7" s="129" t="s">
        <v>37</v>
      </c>
      <c r="Y7" s="130" t="s">
        <v>38</v>
      </c>
      <c r="Z7" s="131" t="s">
        <v>89</v>
      </c>
      <c r="AA7" s="134" t="s">
        <v>95</v>
      </c>
      <c r="AB7" s="129" t="s">
        <v>37</v>
      </c>
      <c r="AC7" s="130" t="s">
        <v>38</v>
      </c>
      <c r="AD7" s="131" t="s">
        <v>89</v>
      </c>
      <c r="AE7" s="128" t="s">
        <v>96</v>
      </c>
      <c r="AF7" s="129" t="s">
        <v>37</v>
      </c>
      <c r="AG7" s="130" t="s">
        <v>38</v>
      </c>
      <c r="AH7" s="131" t="s">
        <v>89</v>
      </c>
    </row>
    <row r="8" spans="1:34" s="99" customFormat="1" ht="15.6" x14ac:dyDescent="0.3">
      <c r="A8" s="123">
        <v>1</v>
      </c>
      <c r="B8" s="124" t="s">
        <v>97</v>
      </c>
      <c r="C8" s="135">
        <v>207</v>
      </c>
      <c r="D8" s="135">
        <v>187</v>
      </c>
      <c r="E8" s="135">
        <v>20</v>
      </c>
      <c r="F8" s="135">
        <v>207</v>
      </c>
      <c r="G8" s="135">
        <v>74</v>
      </c>
      <c r="H8" s="135">
        <v>70</v>
      </c>
      <c r="I8" s="135">
        <v>4</v>
      </c>
      <c r="J8" s="135">
        <v>74</v>
      </c>
      <c r="K8" s="135">
        <v>193</v>
      </c>
      <c r="L8" s="135">
        <v>169</v>
      </c>
      <c r="M8" s="135">
        <v>24</v>
      </c>
      <c r="N8" s="135">
        <v>193</v>
      </c>
      <c r="O8" s="135">
        <v>40</v>
      </c>
      <c r="P8" s="135">
        <v>38</v>
      </c>
      <c r="Q8" s="135">
        <v>2</v>
      </c>
      <c r="R8" s="135">
        <v>40</v>
      </c>
      <c r="S8" s="135">
        <v>0</v>
      </c>
      <c r="T8" s="135">
        <v>0</v>
      </c>
      <c r="U8" s="135">
        <v>0</v>
      </c>
      <c r="V8" s="135">
        <v>0</v>
      </c>
      <c r="W8" s="135">
        <v>0</v>
      </c>
      <c r="X8" s="135">
        <v>0</v>
      </c>
      <c r="Y8" s="135">
        <v>0</v>
      </c>
      <c r="Z8" s="135">
        <v>0</v>
      </c>
      <c r="AA8" s="135">
        <v>0</v>
      </c>
      <c r="AB8" s="135">
        <v>0</v>
      </c>
      <c r="AC8" s="135">
        <v>0</v>
      </c>
      <c r="AD8" s="135">
        <v>0</v>
      </c>
      <c r="AE8" s="135">
        <v>0</v>
      </c>
      <c r="AF8" s="135">
        <v>0</v>
      </c>
      <c r="AG8" s="135">
        <v>0</v>
      </c>
      <c r="AH8" s="135">
        <v>0</v>
      </c>
    </row>
    <row r="9" spans="1:34" s="99" customFormat="1" ht="15.6" x14ac:dyDescent="0.3">
      <c r="A9" s="123">
        <v>2</v>
      </c>
      <c r="B9" s="124" t="s">
        <v>98</v>
      </c>
      <c r="C9" s="135">
        <v>252</v>
      </c>
      <c r="D9" s="135">
        <v>209</v>
      </c>
      <c r="E9" s="135">
        <v>43</v>
      </c>
      <c r="F9" s="135">
        <v>252</v>
      </c>
      <c r="G9" s="135">
        <v>52</v>
      </c>
      <c r="H9" s="135">
        <v>39</v>
      </c>
      <c r="I9" s="135">
        <v>13</v>
      </c>
      <c r="J9" s="135">
        <v>52</v>
      </c>
      <c r="K9" s="135">
        <v>196</v>
      </c>
      <c r="L9" s="135">
        <v>161</v>
      </c>
      <c r="M9" s="135">
        <v>35</v>
      </c>
      <c r="N9" s="135">
        <v>196</v>
      </c>
      <c r="O9" s="135">
        <v>9</v>
      </c>
      <c r="P9" s="135">
        <v>7</v>
      </c>
      <c r="Q9" s="135">
        <v>2</v>
      </c>
      <c r="R9" s="135">
        <v>9</v>
      </c>
      <c r="S9" s="135">
        <v>7</v>
      </c>
      <c r="T9" s="135">
        <v>23</v>
      </c>
      <c r="U9" s="135">
        <v>7</v>
      </c>
      <c r="V9" s="135">
        <v>30</v>
      </c>
      <c r="W9" s="135">
        <v>5</v>
      </c>
      <c r="X9" s="135">
        <v>18</v>
      </c>
      <c r="Y9" s="135">
        <v>4</v>
      </c>
      <c r="Z9" s="135">
        <v>22</v>
      </c>
      <c r="AA9" s="135">
        <v>0</v>
      </c>
      <c r="AB9" s="135">
        <v>0</v>
      </c>
      <c r="AC9" s="135">
        <v>0</v>
      </c>
      <c r="AD9" s="135">
        <v>0</v>
      </c>
      <c r="AE9" s="135">
        <v>5</v>
      </c>
      <c r="AF9" s="135">
        <v>115</v>
      </c>
      <c r="AG9" s="135">
        <v>13</v>
      </c>
      <c r="AH9" s="135">
        <v>128</v>
      </c>
    </row>
    <row r="10" spans="1:34" s="99" customFormat="1" ht="15.6" x14ac:dyDescent="0.3">
      <c r="A10" s="123">
        <v>3</v>
      </c>
      <c r="B10" s="124" t="s">
        <v>99</v>
      </c>
      <c r="C10" s="135">
        <v>169</v>
      </c>
      <c r="D10" s="135">
        <v>144</v>
      </c>
      <c r="E10" s="135">
        <v>25</v>
      </c>
      <c r="F10" s="135">
        <v>169</v>
      </c>
      <c r="G10" s="135">
        <v>118</v>
      </c>
      <c r="H10" s="135">
        <v>97</v>
      </c>
      <c r="I10" s="135">
        <v>21</v>
      </c>
      <c r="J10" s="135">
        <v>118</v>
      </c>
      <c r="K10" s="135">
        <v>86</v>
      </c>
      <c r="L10" s="135">
        <v>73</v>
      </c>
      <c r="M10" s="135">
        <v>13</v>
      </c>
      <c r="N10" s="135">
        <v>86</v>
      </c>
      <c r="O10" s="135">
        <v>26</v>
      </c>
      <c r="P10" s="135">
        <v>21</v>
      </c>
      <c r="Q10" s="135">
        <v>5</v>
      </c>
      <c r="R10" s="135">
        <v>26</v>
      </c>
      <c r="S10" s="135">
        <v>26</v>
      </c>
      <c r="T10" s="135">
        <v>75</v>
      </c>
      <c r="U10" s="135">
        <v>13</v>
      </c>
      <c r="V10" s="135">
        <v>88</v>
      </c>
      <c r="W10" s="135">
        <v>19</v>
      </c>
      <c r="X10" s="135">
        <v>52</v>
      </c>
      <c r="Y10" s="135">
        <v>6</v>
      </c>
      <c r="Z10" s="135">
        <v>54</v>
      </c>
      <c r="AA10" s="135">
        <v>0</v>
      </c>
      <c r="AB10" s="135">
        <v>0</v>
      </c>
      <c r="AC10" s="135">
        <v>0</v>
      </c>
      <c r="AD10" s="135">
        <v>0</v>
      </c>
      <c r="AE10" s="135">
        <v>0</v>
      </c>
      <c r="AF10" s="135">
        <v>0</v>
      </c>
      <c r="AG10" s="135">
        <v>0</v>
      </c>
      <c r="AH10" s="135">
        <v>0</v>
      </c>
    </row>
    <row r="11" spans="1:34" s="99" customFormat="1" ht="15.6" x14ac:dyDescent="0.3">
      <c r="A11" s="123">
        <v>4</v>
      </c>
      <c r="B11" s="124" t="s">
        <v>100</v>
      </c>
      <c r="C11" s="135">
        <v>216</v>
      </c>
      <c r="D11" s="135">
        <v>194</v>
      </c>
      <c r="E11" s="135">
        <v>22</v>
      </c>
      <c r="F11" s="135">
        <v>216</v>
      </c>
      <c r="G11" s="135">
        <v>45</v>
      </c>
      <c r="H11" s="135">
        <v>38</v>
      </c>
      <c r="I11" s="135">
        <v>7</v>
      </c>
      <c r="J11" s="135">
        <v>45</v>
      </c>
      <c r="K11" s="135">
        <v>138</v>
      </c>
      <c r="L11" s="135">
        <v>123</v>
      </c>
      <c r="M11" s="135">
        <v>15</v>
      </c>
      <c r="N11" s="135">
        <v>138</v>
      </c>
      <c r="O11" s="135">
        <v>16</v>
      </c>
      <c r="P11" s="135">
        <v>14</v>
      </c>
      <c r="Q11" s="135">
        <v>2</v>
      </c>
      <c r="R11" s="135">
        <v>16</v>
      </c>
      <c r="S11" s="135">
        <v>8</v>
      </c>
      <c r="T11" s="135">
        <v>41</v>
      </c>
      <c r="U11" s="135">
        <v>11</v>
      </c>
      <c r="V11" s="135">
        <v>52</v>
      </c>
      <c r="W11" s="135">
        <v>1</v>
      </c>
      <c r="X11" s="135">
        <v>2</v>
      </c>
      <c r="Y11" s="135">
        <v>0</v>
      </c>
      <c r="Z11" s="135">
        <v>2</v>
      </c>
      <c r="AA11" s="135">
        <v>0</v>
      </c>
      <c r="AB11" s="135">
        <v>0</v>
      </c>
      <c r="AC11" s="135">
        <v>0</v>
      </c>
      <c r="AD11" s="135">
        <v>0</v>
      </c>
      <c r="AE11" s="135">
        <v>10</v>
      </c>
      <c r="AF11" s="135">
        <v>86</v>
      </c>
      <c r="AG11" s="135">
        <v>10</v>
      </c>
      <c r="AH11" s="135">
        <v>96</v>
      </c>
    </row>
    <row r="12" spans="1:34" s="99" customFormat="1" ht="15.6" x14ac:dyDescent="0.3">
      <c r="A12" s="123">
        <v>5</v>
      </c>
      <c r="B12" s="124" t="s">
        <v>101</v>
      </c>
      <c r="C12" s="135">
        <v>125</v>
      </c>
      <c r="D12" s="135">
        <v>101</v>
      </c>
      <c r="E12" s="135">
        <v>24</v>
      </c>
      <c r="F12" s="135">
        <v>125</v>
      </c>
      <c r="G12" s="135">
        <v>31</v>
      </c>
      <c r="H12" s="135">
        <v>27</v>
      </c>
      <c r="I12" s="135">
        <v>4</v>
      </c>
      <c r="J12" s="135">
        <v>31</v>
      </c>
      <c r="K12" s="135">
        <v>57</v>
      </c>
      <c r="L12" s="135">
        <v>47</v>
      </c>
      <c r="M12" s="135">
        <v>7</v>
      </c>
      <c r="N12" s="135">
        <v>57</v>
      </c>
      <c r="O12" s="135">
        <v>20</v>
      </c>
      <c r="P12" s="135">
        <v>19</v>
      </c>
      <c r="Q12" s="135">
        <v>1</v>
      </c>
      <c r="R12" s="135">
        <v>20</v>
      </c>
      <c r="S12" s="135">
        <v>1</v>
      </c>
      <c r="T12" s="135">
        <v>0</v>
      </c>
      <c r="U12" s="135">
        <v>2</v>
      </c>
      <c r="V12" s="135">
        <v>2</v>
      </c>
      <c r="W12" s="135">
        <v>1</v>
      </c>
      <c r="X12" s="135">
        <v>0</v>
      </c>
      <c r="Y12" s="135">
        <v>2</v>
      </c>
      <c r="Z12" s="135">
        <v>2</v>
      </c>
      <c r="AA12" s="135">
        <v>1</v>
      </c>
      <c r="AB12" s="135">
        <v>27</v>
      </c>
      <c r="AC12" s="135">
        <v>5</v>
      </c>
      <c r="AD12" s="135">
        <v>32</v>
      </c>
      <c r="AE12" s="135">
        <v>0</v>
      </c>
      <c r="AF12" s="135">
        <v>0</v>
      </c>
      <c r="AG12" s="135">
        <v>0</v>
      </c>
      <c r="AH12" s="135">
        <v>0</v>
      </c>
    </row>
    <row r="13" spans="1:34" s="99" customFormat="1" ht="15.6" x14ac:dyDescent="0.3">
      <c r="A13" s="123">
        <v>6</v>
      </c>
      <c r="B13" s="124" t="s">
        <v>102</v>
      </c>
      <c r="C13" s="135">
        <v>14</v>
      </c>
      <c r="D13" s="135">
        <v>14</v>
      </c>
      <c r="E13" s="135">
        <v>0</v>
      </c>
      <c r="F13" s="135">
        <v>14</v>
      </c>
      <c r="G13" s="135">
        <v>9</v>
      </c>
      <c r="H13" s="135">
        <v>9</v>
      </c>
      <c r="I13" s="135">
        <v>0</v>
      </c>
      <c r="J13" s="135">
        <v>9</v>
      </c>
      <c r="K13" s="135">
        <v>13</v>
      </c>
      <c r="L13" s="135">
        <v>11</v>
      </c>
      <c r="M13" s="135">
        <v>2</v>
      </c>
      <c r="N13" s="135">
        <v>13</v>
      </c>
      <c r="O13" s="135">
        <v>4</v>
      </c>
      <c r="P13" s="135">
        <v>2</v>
      </c>
      <c r="Q13" s="135">
        <v>2</v>
      </c>
      <c r="R13" s="135">
        <v>4</v>
      </c>
      <c r="S13" s="135">
        <v>2</v>
      </c>
      <c r="T13" s="135">
        <v>8</v>
      </c>
      <c r="U13" s="135">
        <v>0</v>
      </c>
      <c r="V13" s="135">
        <v>8</v>
      </c>
      <c r="W13" s="135">
        <v>2</v>
      </c>
      <c r="X13" s="135">
        <v>5</v>
      </c>
      <c r="Y13" s="135">
        <v>0</v>
      </c>
      <c r="Z13" s="135">
        <v>5</v>
      </c>
      <c r="AA13" s="135">
        <v>0</v>
      </c>
      <c r="AB13" s="135">
        <v>0</v>
      </c>
      <c r="AC13" s="135">
        <v>0</v>
      </c>
      <c r="AD13" s="135">
        <v>0</v>
      </c>
      <c r="AE13" s="135">
        <v>1</v>
      </c>
      <c r="AF13" s="135">
        <v>17</v>
      </c>
      <c r="AG13" s="135">
        <v>8</v>
      </c>
      <c r="AH13" s="135">
        <v>25</v>
      </c>
    </row>
    <row r="14" spans="1:34" s="99" customFormat="1" ht="15.6" x14ac:dyDescent="0.3">
      <c r="A14" s="123">
        <v>7</v>
      </c>
      <c r="B14" s="124" t="s">
        <v>103</v>
      </c>
      <c r="C14" s="135">
        <v>113</v>
      </c>
      <c r="D14" s="135">
        <v>100</v>
      </c>
      <c r="E14" s="135">
        <v>13</v>
      </c>
      <c r="F14" s="135">
        <v>113</v>
      </c>
      <c r="G14" s="135">
        <v>12</v>
      </c>
      <c r="H14" s="135">
        <v>10</v>
      </c>
      <c r="I14" s="135">
        <v>2</v>
      </c>
      <c r="J14" s="135">
        <v>12</v>
      </c>
      <c r="K14" s="135">
        <v>56</v>
      </c>
      <c r="L14" s="135">
        <v>47</v>
      </c>
      <c r="M14" s="135">
        <v>9</v>
      </c>
      <c r="N14" s="135">
        <v>56</v>
      </c>
      <c r="O14" s="135">
        <v>29</v>
      </c>
      <c r="P14" s="135">
        <v>25</v>
      </c>
      <c r="Q14" s="135">
        <v>4</v>
      </c>
      <c r="R14" s="135">
        <v>29</v>
      </c>
      <c r="S14" s="135">
        <v>9</v>
      </c>
      <c r="T14" s="135">
        <v>31</v>
      </c>
      <c r="U14" s="135">
        <v>5</v>
      </c>
      <c r="V14" s="135">
        <v>36</v>
      </c>
      <c r="W14" s="135">
        <v>11</v>
      </c>
      <c r="X14" s="135">
        <v>35</v>
      </c>
      <c r="Y14" s="135">
        <v>6</v>
      </c>
      <c r="Z14" s="135">
        <v>41</v>
      </c>
      <c r="AA14" s="135">
        <v>0</v>
      </c>
      <c r="AB14" s="135">
        <v>0</v>
      </c>
      <c r="AC14" s="135">
        <v>0</v>
      </c>
      <c r="AD14" s="135">
        <v>0</v>
      </c>
      <c r="AE14" s="135">
        <v>2</v>
      </c>
      <c r="AF14" s="135">
        <v>30</v>
      </c>
      <c r="AG14" s="135">
        <v>5</v>
      </c>
      <c r="AH14" s="135">
        <v>35</v>
      </c>
    </row>
    <row r="15" spans="1:34" s="99" customFormat="1" ht="15.6" x14ac:dyDescent="0.3">
      <c r="A15" s="123">
        <v>8</v>
      </c>
      <c r="B15" s="124" t="s">
        <v>104</v>
      </c>
      <c r="C15" s="135">
        <v>221</v>
      </c>
      <c r="D15" s="135">
        <v>184</v>
      </c>
      <c r="E15" s="135">
        <v>37</v>
      </c>
      <c r="F15" s="135">
        <v>221</v>
      </c>
      <c r="G15" s="135">
        <v>69</v>
      </c>
      <c r="H15" s="135">
        <v>50</v>
      </c>
      <c r="I15" s="135">
        <v>19</v>
      </c>
      <c r="J15" s="135">
        <v>69</v>
      </c>
      <c r="K15" s="135">
        <v>142</v>
      </c>
      <c r="L15" s="135">
        <v>112</v>
      </c>
      <c r="M15" s="135">
        <v>30</v>
      </c>
      <c r="N15" s="135">
        <v>142</v>
      </c>
      <c r="O15" s="135">
        <v>99</v>
      </c>
      <c r="P15" s="135">
        <v>79</v>
      </c>
      <c r="Q15" s="135">
        <v>20</v>
      </c>
      <c r="R15" s="135">
        <v>99</v>
      </c>
      <c r="S15" s="135">
        <v>15</v>
      </c>
      <c r="T15" s="135">
        <v>48</v>
      </c>
      <c r="U15" s="135">
        <v>11</v>
      </c>
      <c r="V15" s="135">
        <v>59</v>
      </c>
      <c r="W15" s="135">
        <v>7</v>
      </c>
      <c r="X15" s="135">
        <v>41</v>
      </c>
      <c r="Y15" s="135">
        <v>3</v>
      </c>
      <c r="Z15" s="135">
        <v>44</v>
      </c>
      <c r="AA15" s="135">
        <v>0</v>
      </c>
      <c r="AB15" s="135">
        <v>0</v>
      </c>
      <c r="AC15" s="135">
        <v>0</v>
      </c>
      <c r="AD15" s="135">
        <v>0</v>
      </c>
      <c r="AE15" s="135">
        <v>7</v>
      </c>
      <c r="AF15" s="135">
        <v>66</v>
      </c>
      <c r="AG15" s="135">
        <v>12</v>
      </c>
      <c r="AH15" s="135">
        <v>78</v>
      </c>
    </row>
    <row r="16" spans="1:34" s="99" customFormat="1" ht="15.6" x14ac:dyDescent="0.3">
      <c r="A16" s="123">
        <v>9</v>
      </c>
      <c r="B16" s="124" t="s">
        <v>105</v>
      </c>
      <c r="C16" s="135">
        <v>251</v>
      </c>
      <c r="D16" s="135">
        <v>210</v>
      </c>
      <c r="E16" s="135">
        <v>21</v>
      </c>
      <c r="F16" s="135">
        <v>231</v>
      </c>
      <c r="G16" s="135">
        <v>10</v>
      </c>
      <c r="H16" s="135">
        <v>9</v>
      </c>
      <c r="I16" s="135">
        <v>1</v>
      </c>
      <c r="J16" s="135">
        <v>10</v>
      </c>
      <c r="K16" s="135">
        <v>134</v>
      </c>
      <c r="L16" s="135">
        <v>120</v>
      </c>
      <c r="M16" s="135">
        <v>13</v>
      </c>
      <c r="N16" s="135">
        <v>133</v>
      </c>
      <c r="O16" s="135">
        <v>15</v>
      </c>
      <c r="P16" s="135">
        <v>14</v>
      </c>
      <c r="Q16" s="135">
        <v>1</v>
      </c>
      <c r="R16" s="135">
        <v>15</v>
      </c>
      <c r="S16" s="135">
        <v>0</v>
      </c>
      <c r="T16" s="135">
        <v>0</v>
      </c>
      <c r="U16" s="135">
        <v>0</v>
      </c>
      <c r="V16" s="135">
        <v>0</v>
      </c>
      <c r="W16" s="135">
        <v>0</v>
      </c>
      <c r="X16" s="135">
        <v>0</v>
      </c>
      <c r="Y16" s="135">
        <v>0</v>
      </c>
      <c r="Z16" s="135">
        <v>0</v>
      </c>
      <c r="AA16" s="135">
        <v>0</v>
      </c>
      <c r="AB16" s="135">
        <v>0</v>
      </c>
      <c r="AC16" s="135">
        <v>0</v>
      </c>
      <c r="AD16" s="135">
        <v>0</v>
      </c>
      <c r="AE16" s="135">
        <v>6</v>
      </c>
      <c r="AF16" s="135">
        <v>89</v>
      </c>
      <c r="AG16" s="135">
        <v>15</v>
      </c>
      <c r="AH16" s="135">
        <v>104</v>
      </c>
    </row>
    <row r="17" spans="1:34" s="99" customFormat="1" ht="15.6" x14ac:dyDescent="0.3">
      <c r="A17" s="123">
        <v>10</v>
      </c>
      <c r="B17" s="124" t="s">
        <v>106</v>
      </c>
      <c r="C17" s="135">
        <v>195</v>
      </c>
      <c r="D17" s="135">
        <v>156</v>
      </c>
      <c r="E17" s="135">
        <v>32</v>
      </c>
      <c r="F17" s="135">
        <v>188</v>
      </c>
      <c r="G17" s="135">
        <v>21</v>
      </c>
      <c r="H17" s="135">
        <v>18</v>
      </c>
      <c r="I17" s="135">
        <v>2</v>
      </c>
      <c r="J17" s="135">
        <v>20</v>
      </c>
      <c r="K17" s="135">
        <v>145</v>
      </c>
      <c r="L17" s="135">
        <v>117</v>
      </c>
      <c r="M17" s="135">
        <v>26</v>
      </c>
      <c r="N17" s="135">
        <v>143</v>
      </c>
      <c r="O17" s="135">
        <v>55</v>
      </c>
      <c r="P17" s="135">
        <v>50</v>
      </c>
      <c r="Q17" s="135">
        <v>4</v>
      </c>
      <c r="R17" s="135">
        <v>54</v>
      </c>
      <c r="S17" s="135">
        <v>5</v>
      </c>
      <c r="T17" s="135">
        <v>33</v>
      </c>
      <c r="U17" s="135">
        <v>2</v>
      </c>
      <c r="V17" s="135">
        <v>49</v>
      </c>
      <c r="W17" s="135">
        <v>1</v>
      </c>
      <c r="X17" s="135">
        <v>9</v>
      </c>
      <c r="Y17" s="135">
        <v>0</v>
      </c>
      <c r="Z17" s="135">
        <v>9</v>
      </c>
      <c r="AA17" s="135">
        <v>0</v>
      </c>
      <c r="AB17" s="135">
        <v>0</v>
      </c>
      <c r="AC17" s="135">
        <v>0</v>
      </c>
      <c r="AD17" s="135">
        <v>0</v>
      </c>
      <c r="AE17" s="135">
        <v>4</v>
      </c>
      <c r="AF17" s="135">
        <v>37</v>
      </c>
      <c r="AG17" s="135">
        <v>5</v>
      </c>
      <c r="AH17" s="135">
        <v>42</v>
      </c>
    </row>
    <row r="18" spans="1:34" s="138" customFormat="1" ht="18" x14ac:dyDescent="0.35">
      <c r="A18" s="136"/>
      <c r="B18" s="136" t="s">
        <v>5</v>
      </c>
      <c r="C18" s="137">
        <f t="shared" ref="C18:AH18" si="0">SUM(C8:C17)</f>
        <v>1763</v>
      </c>
      <c r="D18" s="137">
        <f t="shared" si="0"/>
        <v>1499</v>
      </c>
      <c r="E18" s="137">
        <f t="shared" si="0"/>
        <v>237</v>
      </c>
      <c r="F18" s="137">
        <f t="shared" si="0"/>
        <v>1736</v>
      </c>
      <c r="G18" s="137">
        <f t="shared" si="0"/>
        <v>441</v>
      </c>
      <c r="H18" s="137">
        <f t="shared" si="0"/>
        <v>367</v>
      </c>
      <c r="I18" s="137">
        <f t="shared" si="0"/>
        <v>73</v>
      </c>
      <c r="J18" s="137">
        <f t="shared" si="0"/>
        <v>440</v>
      </c>
      <c r="K18" s="137">
        <f t="shared" si="0"/>
        <v>1160</v>
      </c>
      <c r="L18" s="137">
        <f t="shared" si="0"/>
        <v>980</v>
      </c>
      <c r="M18" s="137">
        <f t="shared" si="0"/>
        <v>174</v>
      </c>
      <c r="N18" s="137">
        <f t="shared" si="0"/>
        <v>1157</v>
      </c>
      <c r="O18" s="137">
        <f t="shared" si="0"/>
        <v>313</v>
      </c>
      <c r="P18" s="137">
        <f t="shared" si="0"/>
        <v>269</v>
      </c>
      <c r="Q18" s="137">
        <f t="shared" si="0"/>
        <v>43</v>
      </c>
      <c r="R18" s="137">
        <f t="shared" si="0"/>
        <v>312</v>
      </c>
      <c r="S18" s="137">
        <f t="shared" si="0"/>
        <v>73</v>
      </c>
      <c r="T18" s="137">
        <f t="shared" si="0"/>
        <v>259</v>
      </c>
      <c r="U18" s="137">
        <f t="shared" si="0"/>
        <v>51</v>
      </c>
      <c r="V18" s="137">
        <f t="shared" si="0"/>
        <v>324</v>
      </c>
      <c r="W18" s="137">
        <f t="shared" si="0"/>
        <v>47</v>
      </c>
      <c r="X18" s="137">
        <f t="shared" si="0"/>
        <v>162</v>
      </c>
      <c r="Y18" s="137">
        <f t="shared" si="0"/>
        <v>21</v>
      </c>
      <c r="Z18" s="137">
        <f t="shared" si="0"/>
        <v>179</v>
      </c>
      <c r="AA18" s="137">
        <f t="shared" si="0"/>
        <v>1</v>
      </c>
      <c r="AB18" s="137">
        <f t="shared" si="0"/>
        <v>27</v>
      </c>
      <c r="AC18" s="137">
        <f t="shared" si="0"/>
        <v>5</v>
      </c>
      <c r="AD18" s="137">
        <f t="shared" si="0"/>
        <v>32</v>
      </c>
      <c r="AE18" s="137">
        <f t="shared" si="0"/>
        <v>35</v>
      </c>
      <c r="AF18" s="137">
        <f t="shared" si="0"/>
        <v>440</v>
      </c>
      <c r="AG18" s="137">
        <f t="shared" si="0"/>
        <v>68</v>
      </c>
      <c r="AH18" s="137">
        <f t="shared" si="0"/>
        <v>508</v>
      </c>
    </row>
  </sheetData>
  <mergeCells count="2">
    <mergeCell ref="B6:C6"/>
    <mergeCell ref="A4:AH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C1D7E-64FC-430E-BF31-B70AC02CC6B2}">
  <dimension ref="A4:M21"/>
  <sheetViews>
    <sheetView workbookViewId="0">
      <selection activeCell="B18" sqref="B18:M18"/>
    </sheetView>
  </sheetViews>
  <sheetFormatPr baseColWidth="10" defaultColWidth="11.5546875" defaultRowHeight="15.6" x14ac:dyDescent="0.3"/>
  <cols>
    <col min="1" max="1" width="28.77734375" style="8" customWidth="1"/>
    <col min="2" max="4" width="11.5546875" style="8"/>
    <col min="5" max="5" width="11.5546875" style="7"/>
    <col min="6" max="8" width="11.5546875" style="8"/>
    <col min="9" max="9" width="11.5546875" style="7"/>
    <col min="10" max="10" width="12.5546875" style="8" customWidth="1"/>
    <col min="11" max="12" width="11.5546875" style="8"/>
    <col min="13" max="13" width="11.5546875" style="7"/>
    <col min="14" max="16384" width="11.5546875" style="8"/>
  </cols>
  <sheetData>
    <row r="4" spans="1:13" ht="15" x14ac:dyDescent="0.25">
      <c r="A4" s="299" t="s">
        <v>108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</row>
    <row r="5" spans="1:13" ht="1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5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x14ac:dyDescent="0.3">
      <c r="A7" s="139">
        <v>45868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s="22" customFormat="1" x14ac:dyDescent="0.3">
      <c r="A8" s="121" t="s">
        <v>87</v>
      </c>
      <c r="B8" s="140" t="s">
        <v>109</v>
      </c>
      <c r="C8" s="141" t="s">
        <v>37</v>
      </c>
      <c r="D8" s="142" t="s">
        <v>38</v>
      </c>
      <c r="E8" s="143" t="s">
        <v>89</v>
      </c>
      <c r="F8" s="140" t="s">
        <v>110</v>
      </c>
      <c r="G8" s="141" t="s">
        <v>37</v>
      </c>
      <c r="H8" s="142" t="s">
        <v>38</v>
      </c>
      <c r="I8" s="143" t="s">
        <v>89</v>
      </c>
      <c r="J8" s="140" t="s">
        <v>111</v>
      </c>
      <c r="K8" s="141" t="s">
        <v>37</v>
      </c>
      <c r="L8" s="142" t="s">
        <v>38</v>
      </c>
      <c r="M8" s="143" t="s">
        <v>89</v>
      </c>
    </row>
    <row r="9" spans="1:13" x14ac:dyDescent="0.3">
      <c r="A9" s="124" t="s">
        <v>97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</row>
    <row r="10" spans="1:13" x14ac:dyDescent="0.3">
      <c r="A10" s="124" t="s">
        <v>98</v>
      </c>
      <c r="B10" s="31">
        <v>0</v>
      </c>
      <c r="C10" s="31">
        <v>0</v>
      </c>
      <c r="D10" s="31">
        <v>0</v>
      </c>
      <c r="E10" s="144">
        <v>0</v>
      </c>
      <c r="F10" s="31">
        <v>7</v>
      </c>
      <c r="G10" s="31">
        <v>105</v>
      </c>
      <c r="H10" s="31">
        <v>35</v>
      </c>
      <c r="I10" s="144">
        <v>140</v>
      </c>
      <c r="J10" s="31">
        <v>1</v>
      </c>
      <c r="K10" s="31">
        <v>5</v>
      </c>
      <c r="L10" s="31">
        <v>0</v>
      </c>
      <c r="M10" s="145">
        <v>5</v>
      </c>
    </row>
    <row r="11" spans="1:13" x14ac:dyDescent="0.3">
      <c r="A11" s="124" t="s">
        <v>99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</row>
    <row r="12" spans="1:13" x14ac:dyDescent="0.3">
      <c r="A12" s="124" t="s">
        <v>100</v>
      </c>
      <c r="B12" s="31">
        <v>0</v>
      </c>
      <c r="C12" s="31">
        <v>0</v>
      </c>
      <c r="D12" s="31">
        <v>0</v>
      </c>
      <c r="E12" s="144">
        <v>0</v>
      </c>
      <c r="F12" s="31">
        <v>4</v>
      </c>
      <c r="G12" s="31">
        <v>34</v>
      </c>
      <c r="H12" s="31">
        <v>8</v>
      </c>
      <c r="I12" s="144">
        <v>42</v>
      </c>
      <c r="J12" s="31">
        <v>6</v>
      </c>
      <c r="K12" s="31">
        <v>48</v>
      </c>
      <c r="L12" s="31">
        <v>6</v>
      </c>
      <c r="M12" s="145">
        <v>54</v>
      </c>
    </row>
    <row r="13" spans="1:13" x14ac:dyDescent="0.3">
      <c r="A13" s="124" t="s">
        <v>101</v>
      </c>
      <c r="B13" s="146">
        <v>0</v>
      </c>
      <c r="C13" s="146">
        <v>0</v>
      </c>
      <c r="D13" s="146">
        <v>0</v>
      </c>
      <c r="E13" s="144">
        <v>0</v>
      </c>
      <c r="F13" s="147">
        <v>1</v>
      </c>
      <c r="G13" s="147">
        <v>7</v>
      </c>
      <c r="H13" s="147">
        <v>3</v>
      </c>
      <c r="I13" s="144">
        <v>10</v>
      </c>
      <c r="J13" s="147">
        <v>1</v>
      </c>
      <c r="K13" s="147">
        <v>14</v>
      </c>
      <c r="L13" s="147">
        <v>3</v>
      </c>
      <c r="M13" s="145">
        <v>17</v>
      </c>
    </row>
    <row r="14" spans="1:13" x14ac:dyDescent="0.3">
      <c r="A14" s="124" t="s">
        <v>102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</row>
    <row r="15" spans="1:13" x14ac:dyDescent="0.3">
      <c r="A15" s="124" t="s">
        <v>103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</row>
    <row r="16" spans="1:13" x14ac:dyDescent="0.3">
      <c r="A16" s="124" t="s">
        <v>104</v>
      </c>
      <c r="B16" s="31">
        <v>0</v>
      </c>
      <c r="C16" s="31">
        <v>0</v>
      </c>
      <c r="D16" s="31">
        <v>0</v>
      </c>
      <c r="E16" s="144">
        <v>0</v>
      </c>
      <c r="F16" s="31">
        <v>3</v>
      </c>
      <c r="G16" s="31">
        <v>38</v>
      </c>
      <c r="H16" s="31">
        <v>1</v>
      </c>
      <c r="I16" s="144">
        <v>39</v>
      </c>
      <c r="J16" s="31">
        <v>2</v>
      </c>
      <c r="K16" s="31">
        <v>30</v>
      </c>
      <c r="L16" s="31">
        <v>0</v>
      </c>
      <c r="M16" s="145">
        <v>30</v>
      </c>
    </row>
    <row r="17" spans="1:13" x14ac:dyDescent="0.3">
      <c r="A17" s="124" t="s">
        <v>105</v>
      </c>
      <c r="B17" s="31"/>
      <c r="C17" s="31">
        <v>0</v>
      </c>
      <c r="D17" s="31">
        <v>0</v>
      </c>
      <c r="E17" s="144">
        <v>0</v>
      </c>
      <c r="F17" s="31">
        <v>1</v>
      </c>
      <c r="G17" s="31">
        <v>6</v>
      </c>
      <c r="H17" s="31" t="s">
        <v>9</v>
      </c>
      <c r="I17" s="144">
        <v>6</v>
      </c>
      <c r="J17" s="31">
        <v>4</v>
      </c>
      <c r="K17" s="31">
        <v>53</v>
      </c>
      <c r="L17" s="31">
        <v>7</v>
      </c>
      <c r="M17" s="145">
        <v>60</v>
      </c>
    </row>
    <row r="18" spans="1:13" x14ac:dyDescent="0.3">
      <c r="A18" s="124" t="s">
        <v>106</v>
      </c>
      <c r="B18" s="31">
        <v>0</v>
      </c>
      <c r="C18" s="31">
        <v>0</v>
      </c>
      <c r="D18" s="31">
        <v>0</v>
      </c>
      <c r="E18" s="144">
        <v>0</v>
      </c>
      <c r="F18" s="31">
        <v>2</v>
      </c>
      <c r="G18" s="31">
        <v>28</v>
      </c>
      <c r="H18" s="31">
        <v>4</v>
      </c>
      <c r="I18" s="144">
        <v>32</v>
      </c>
      <c r="J18" s="31">
        <v>1</v>
      </c>
      <c r="K18" s="31">
        <v>9</v>
      </c>
      <c r="L18" s="31">
        <v>4</v>
      </c>
      <c r="M18" s="145">
        <v>13</v>
      </c>
    </row>
    <row r="19" spans="1:13" x14ac:dyDescent="0.3">
      <c r="A19" s="124" t="s">
        <v>112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 s="7" customFormat="1" ht="18" x14ac:dyDescent="0.35">
      <c r="A20" s="148" t="s">
        <v>5</v>
      </c>
      <c r="B20" s="149">
        <f>SUM(B9:B19)</f>
        <v>0</v>
      </c>
      <c r="C20" s="149">
        <f t="shared" ref="C20:M20" si="0">SUM(C9:C19)</f>
        <v>0</v>
      </c>
      <c r="D20" s="149">
        <f t="shared" si="0"/>
        <v>0</v>
      </c>
      <c r="E20" s="149">
        <f t="shared" si="0"/>
        <v>0</v>
      </c>
      <c r="F20" s="149">
        <f t="shared" si="0"/>
        <v>18</v>
      </c>
      <c r="G20" s="149">
        <f t="shared" si="0"/>
        <v>218</v>
      </c>
      <c r="H20" s="149">
        <f t="shared" si="0"/>
        <v>51</v>
      </c>
      <c r="I20" s="149">
        <f t="shared" si="0"/>
        <v>269</v>
      </c>
      <c r="J20" s="149">
        <f t="shared" si="0"/>
        <v>15</v>
      </c>
      <c r="K20" s="149">
        <f t="shared" si="0"/>
        <v>159</v>
      </c>
      <c r="L20" s="149">
        <f t="shared" si="0"/>
        <v>20</v>
      </c>
      <c r="M20" s="149">
        <f t="shared" si="0"/>
        <v>179</v>
      </c>
    </row>
    <row r="21" spans="1:13" x14ac:dyDescent="0.3">
      <c r="A21" s="8" t="s">
        <v>113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758F-E223-4E35-BC17-4A4D52ED1C26}">
  <dimension ref="A1:E39"/>
  <sheetViews>
    <sheetView workbookViewId="0">
      <selection activeCell="F3" sqref="F3"/>
    </sheetView>
  </sheetViews>
  <sheetFormatPr baseColWidth="10" defaultColWidth="11.44140625" defaultRowHeight="14.4" x14ac:dyDescent="0.3"/>
  <cols>
    <col min="1" max="1" width="8.6640625" customWidth="1"/>
    <col min="2" max="2" width="44.33203125" customWidth="1"/>
    <col min="3" max="3" width="10.33203125" customWidth="1"/>
  </cols>
  <sheetData>
    <row r="1" spans="1:3" ht="51" customHeight="1" x14ac:dyDescent="0.3"/>
    <row r="2" spans="1:3" ht="24" customHeight="1" x14ac:dyDescent="0.35">
      <c r="A2" s="150" t="s">
        <v>114</v>
      </c>
      <c r="B2" s="150"/>
      <c r="C2" s="150"/>
    </row>
    <row r="3" spans="1:3" ht="24" customHeight="1" x14ac:dyDescent="0.3">
      <c r="A3" s="151" t="s">
        <v>122</v>
      </c>
      <c r="B3" s="151"/>
      <c r="C3" s="151"/>
    </row>
    <row r="6" spans="1:3" ht="30" customHeight="1" x14ac:dyDescent="0.3">
      <c r="A6" s="152" t="s">
        <v>86</v>
      </c>
      <c r="B6" s="152" t="s">
        <v>115</v>
      </c>
      <c r="C6" s="122" t="s">
        <v>73</v>
      </c>
    </row>
    <row r="7" spans="1:3" ht="30" customHeight="1" x14ac:dyDescent="0.3">
      <c r="A7" s="155">
        <v>1</v>
      </c>
      <c r="B7" s="154" t="s">
        <v>116</v>
      </c>
      <c r="C7" s="155">
        <v>0</v>
      </c>
    </row>
    <row r="8" spans="1:3" ht="30" customHeight="1" x14ac:dyDescent="0.3">
      <c r="A8" s="155">
        <v>2</v>
      </c>
      <c r="B8" s="154" t="s">
        <v>117</v>
      </c>
      <c r="C8" s="155">
        <v>0</v>
      </c>
    </row>
    <row r="9" spans="1:3" ht="30" customHeight="1" x14ac:dyDescent="0.3">
      <c r="A9" s="155">
        <v>3</v>
      </c>
      <c r="B9" s="154" t="s">
        <v>118</v>
      </c>
      <c r="C9" s="155">
        <v>0</v>
      </c>
    </row>
    <row r="10" spans="1:3" ht="30" customHeight="1" x14ac:dyDescent="0.3">
      <c r="A10" s="155">
        <v>4</v>
      </c>
      <c r="B10" s="154" t="s">
        <v>119</v>
      </c>
      <c r="C10" s="156">
        <v>0</v>
      </c>
    </row>
    <row r="11" spans="1:3" ht="30" customHeight="1" x14ac:dyDescent="0.3">
      <c r="A11" s="155">
        <v>5</v>
      </c>
      <c r="B11" s="154" t="s">
        <v>120</v>
      </c>
      <c r="C11" s="155">
        <v>0</v>
      </c>
    </row>
    <row r="12" spans="1:3" ht="30" customHeight="1" x14ac:dyDescent="0.3">
      <c r="A12" s="155">
        <v>6</v>
      </c>
      <c r="B12" s="154" t="s">
        <v>121</v>
      </c>
      <c r="C12" s="155">
        <v>20</v>
      </c>
    </row>
    <row r="14" spans="1:3" ht="18" x14ac:dyDescent="0.35">
      <c r="A14" s="286" t="s">
        <v>131</v>
      </c>
      <c r="B14" s="286"/>
      <c r="C14" s="286"/>
    </row>
    <row r="16" spans="1:3" x14ac:dyDescent="0.3">
      <c r="A16" s="122" t="s">
        <v>86</v>
      </c>
      <c r="B16" s="157" t="s">
        <v>115</v>
      </c>
      <c r="C16" s="159" t="s">
        <v>73</v>
      </c>
    </row>
    <row r="17" spans="1:5" ht="15.6" x14ac:dyDescent="0.3">
      <c r="A17" s="155">
        <v>1</v>
      </c>
      <c r="B17" s="158" t="s">
        <v>123</v>
      </c>
      <c r="C17" s="160">
        <v>4</v>
      </c>
    </row>
    <row r="18" spans="1:5" ht="15.6" x14ac:dyDescent="0.3">
      <c r="A18" s="155">
        <v>2</v>
      </c>
      <c r="B18" s="158" t="s">
        <v>124</v>
      </c>
      <c r="C18" s="160">
        <v>4</v>
      </c>
    </row>
    <row r="19" spans="1:5" ht="15.6" x14ac:dyDescent="0.3">
      <c r="A19" s="155">
        <v>3</v>
      </c>
      <c r="B19" s="158" t="s">
        <v>125</v>
      </c>
      <c r="C19" s="160">
        <v>4</v>
      </c>
    </row>
    <row r="20" spans="1:5" ht="15.6" x14ac:dyDescent="0.3">
      <c r="A20" s="155">
        <v>4</v>
      </c>
      <c r="B20" s="158" t="s">
        <v>126</v>
      </c>
      <c r="C20" s="160">
        <v>4</v>
      </c>
    </row>
    <row r="21" spans="1:5" ht="15.6" x14ac:dyDescent="0.3">
      <c r="A21" s="155">
        <v>5</v>
      </c>
      <c r="B21" s="158" t="s">
        <v>127</v>
      </c>
      <c r="C21" s="161">
        <v>0</v>
      </c>
    </row>
    <row r="22" spans="1:5" ht="15.6" x14ac:dyDescent="0.3">
      <c r="A22" s="155">
        <v>6</v>
      </c>
      <c r="B22" s="158" t="s">
        <v>128</v>
      </c>
      <c r="C22" s="160">
        <v>3</v>
      </c>
    </row>
    <row r="23" spans="1:5" ht="28.8" x14ac:dyDescent="0.3">
      <c r="A23" s="155">
        <v>7</v>
      </c>
      <c r="B23" s="158" t="s">
        <v>129</v>
      </c>
      <c r="C23" s="162">
        <v>722.5</v>
      </c>
    </row>
    <row r="24" spans="1:5" ht="28.8" x14ac:dyDescent="0.3">
      <c r="A24" s="155">
        <v>8</v>
      </c>
      <c r="B24" s="158" t="s">
        <v>130</v>
      </c>
      <c r="C24" s="160">
        <v>1</v>
      </c>
    </row>
    <row r="26" spans="1:5" ht="15.6" x14ac:dyDescent="0.3">
      <c r="A26" s="287" t="s">
        <v>145</v>
      </c>
      <c r="B26" s="287"/>
      <c r="C26" s="287"/>
    </row>
    <row r="28" spans="1:5" x14ac:dyDescent="0.3">
      <c r="A28" s="163"/>
      <c r="C28" s="302" t="s">
        <v>132</v>
      </c>
      <c r="D28" s="303"/>
      <c r="E28" s="304"/>
    </row>
    <row r="29" spans="1:5" x14ac:dyDescent="0.3">
      <c r="A29" s="122" t="s">
        <v>86</v>
      </c>
      <c r="B29" s="122" t="s">
        <v>115</v>
      </c>
      <c r="C29" s="164" t="s">
        <v>133</v>
      </c>
      <c r="D29" s="164" t="s">
        <v>134</v>
      </c>
      <c r="E29" s="164" t="s">
        <v>50</v>
      </c>
    </row>
    <row r="30" spans="1:5" ht="28.8" x14ac:dyDescent="0.3">
      <c r="A30" s="153">
        <v>1</v>
      </c>
      <c r="B30" s="154" t="s">
        <v>135</v>
      </c>
      <c r="C30" s="156">
        <v>4</v>
      </c>
      <c r="D30" s="24">
        <v>20</v>
      </c>
      <c r="E30" s="24">
        <f>SUM(C30:D30)</f>
        <v>24</v>
      </c>
    </row>
    <row r="31" spans="1:5" ht="28.8" x14ac:dyDescent="0.3">
      <c r="A31" s="153">
        <v>2</v>
      </c>
      <c r="B31" s="154" t="s">
        <v>136</v>
      </c>
      <c r="C31" s="156">
        <v>4</v>
      </c>
      <c r="D31" s="24">
        <v>20</v>
      </c>
      <c r="E31" s="24">
        <f t="shared" ref="E31:E37" si="0">SUM(C31:D31)</f>
        <v>24</v>
      </c>
    </row>
    <row r="32" spans="1:5" ht="28.8" x14ac:dyDescent="0.3">
      <c r="A32" s="153">
        <v>3</v>
      </c>
      <c r="B32" s="154" t="s">
        <v>137</v>
      </c>
      <c r="C32" s="156">
        <v>4</v>
      </c>
      <c r="D32" s="24">
        <v>20</v>
      </c>
      <c r="E32" s="24">
        <f t="shared" si="0"/>
        <v>24</v>
      </c>
    </row>
    <row r="33" spans="1:5" ht="28.8" x14ac:dyDescent="0.3">
      <c r="A33" s="153">
        <v>4</v>
      </c>
      <c r="B33" s="154" t="s">
        <v>138</v>
      </c>
      <c r="C33" s="156">
        <v>2</v>
      </c>
      <c r="D33" s="24">
        <v>2</v>
      </c>
      <c r="E33" s="24">
        <f t="shared" si="0"/>
        <v>4</v>
      </c>
    </row>
    <row r="34" spans="1:5" ht="28.8" x14ac:dyDescent="0.3">
      <c r="A34" s="153">
        <v>5</v>
      </c>
      <c r="B34" s="154" t="s">
        <v>139</v>
      </c>
      <c r="C34" s="156">
        <v>4</v>
      </c>
      <c r="D34" s="24">
        <v>31</v>
      </c>
      <c r="E34" s="24">
        <f t="shared" si="0"/>
        <v>35</v>
      </c>
    </row>
    <row r="35" spans="1:5" x14ac:dyDescent="0.3">
      <c r="A35" s="153">
        <v>6</v>
      </c>
      <c r="B35" s="154" t="s">
        <v>140</v>
      </c>
      <c r="C35" s="300">
        <v>3</v>
      </c>
      <c r="D35" s="301"/>
      <c r="E35" s="24">
        <f t="shared" si="0"/>
        <v>3</v>
      </c>
    </row>
    <row r="36" spans="1:5" x14ac:dyDescent="0.3">
      <c r="A36" s="153">
        <v>7</v>
      </c>
      <c r="B36" s="154" t="s">
        <v>141</v>
      </c>
      <c r="C36" s="168">
        <v>1259.93</v>
      </c>
      <c r="D36" s="169">
        <v>1474.43</v>
      </c>
      <c r="E36" s="114">
        <f t="shared" si="0"/>
        <v>2734.36</v>
      </c>
    </row>
    <row r="37" spans="1:5" ht="28.8" x14ac:dyDescent="0.3">
      <c r="A37" s="153">
        <v>8</v>
      </c>
      <c r="B37" s="154" t="s">
        <v>142</v>
      </c>
      <c r="C37" s="165">
        <v>560436.86</v>
      </c>
      <c r="D37" s="166">
        <v>574969.1</v>
      </c>
      <c r="E37" s="114">
        <f t="shared" si="0"/>
        <v>1135405.96</v>
      </c>
    </row>
    <row r="38" spans="1:5" x14ac:dyDescent="0.3">
      <c r="A38" s="153">
        <v>9</v>
      </c>
      <c r="B38" s="154" t="s">
        <v>143</v>
      </c>
      <c r="C38" s="300">
        <v>0</v>
      </c>
      <c r="D38" s="301"/>
      <c r="E38" s="24">
        <f t="shared" ref="E38" si="1">SUM(C38:D38)</f>
        <v>0</v>
      </c>
    </row>
    <row r="39" spans="1:5" x14ac:dyDescent="0.3">
      <c r="A39" s="167">
        <v>10</v>
      </c>
      <c r="B39" s="154" t="s">
        <v>144</v>
      </c>
      <c r="C39" s="300">
        <v>0</v>
      </c>
      <c r="D39" s="301"/>
      <c r="E39" s="24">
        <f t="shared" ref="E39" si="2">SUM(C39:D39)</f>
        <v>0</v>
      </c>
    </row>
  </sheetData>
  <mergeCells count="6">
    <mergeCell ref="C39:D39"/>
    <mergeCell ref="A26:C26"/>
    <mergeCell ref="A14:C14"/>
    <mergeCell ref="C28:E28"/>
    <mergeCell ref="C35:D35"/>
    <mergeCell ref="C38:D38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59F3-EDDB-4792-9A81-46D96E7B6AE4}">
  <dimension ref="A3:Z21"/>
  <sheetViews>
    <sheetView workbookViewId="0">
      <selection activeCell="H4" sqref="H4"/>
    </sheetView>
  </sheetViews>
  <sheetFormatPr baseColWidth="10" defaultColWidth="11.5546875" defaultRowHeight="14.4" x14ac:dyDescent="0.3"/>
  <cols>
    <col min="1" max="1" width="5.6640625" customWidth="1"/>
    <col min="2" max="2" width="29.88671875" customWidth="1"/>
    <col min="4" max="5" width="7.5546875" customWidth="1"/>
    <col min="6" max="6" width="9.109375" customWidth="1"/>
    <col min="7" max="7" width="15.109375" customWidth="1"/>
    <col min="8" max="8" width="8.33203125" customWidth="1"/>
    <col min="9" max="9" width="7.88671875" customWidth="1"/>
    <col min="10" max="10" width="9.5546875" customWidth="1"/>
    <col min="12" max="12" width="8.44140625" customWidth="1"/>
    <col min="13" max="13" width="8.33203125" customWidth="1"/>
    <col min="14" max="14" width="9.21875" customWidth="1"/>
    <col min="16" max="16" width="8.44140625" customWidth="1"/>
    <col min="17" max="17" width="8.21875" customWidth="1"/>
    <col min="18" max="18" width="8.88671875" customWidth="1"/>
    <col min="19" max="19" width="13.44140625" customWidth="1"/>
    <col min="20" max="20" width="7.6640625" customWidth="1"/>
    <col min="21" max="21" width="7.33203125" customWidth="1"/>
    <col min="22" max="22" width="8.6640625" customWidth="1"/>
    <col min="24" max="24" width="8" customWidth="1"/>
    <col min="25" max="25" width="7.33203125" customWidth="1"/>
    <col min="26" max="26" width="17.109375" customWidth="1"/>
  </cols>
  <sheetData>
    <row r="3" spans="1:26" ht="18" x14ac:dyDescent="0.35">
      <c r="A3" s="286"/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</row>
    <row r="4" spans="1:26" ht="18" x14ac:dyDescent="0.3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ht="18" x14ac:dyDescent="0.35">
      <c r="A5" s="286" t="s">
        <v>146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</row>
    <row r="6" spans="1:26" x14ac:dyDescent="0.3">
      <c r="A6" s="305" t="s">
        <v>147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</row>
    <row r="7" spans="1:26" ht="18" x14ac:dyDescent="0.35">
      <c r="A7" s="170"/>
      <c r="B7" s="171" t="s">
        <v>148</v>
      </c>
    </row>
    <row r="8" spans="1:26" ht="42.6" customHeight="1" x14ac:dyDescent="0.3">
      <c r="A8" s="172" t="s">
        <v>149</v>
      </c>
      <c r="B8" s="173" t="s">
        <v>29</v>
      </c>
      <c r="C8" s="174" t="s">
        <v>96</v>
      </c>
      <c r="D8" s="175" t="s">
        <v>37</v>
      </c>
      <c r="E8" s="176" t="s">
        <v>38</v>
      </c>
      <c r="F8" s="177" t="s">
        <v>150</v>
      </c>
      <c r="G8" s="174" t="s">
        <v>151</v>
      </c>
      <c r="H8" s="175" t="s">
        <v>37</v>
      </c>
      <c r="I8" s="176" t="s">
        <v>38</v>
      </c>
      <c r="J8" s="177" t="s">
        <v>150</v>
      </c>
      <c r="K8" s="174" t="s">
        <v>152</v>
      </c>
      <c r="L8" s="175" t="s">
        <v>37</v>
      </c>
      <c r="M8" s="176" t="s">
        <v>38</v>
      </c>
      <c r="N8" s="177" t="s">
        <v>150</v>
      </c>
      <c r="O8" s="174" t="s">
        <v>153</v>
      </c>
      <c r="P8" s="175" t="s">
        <v>37</v>
      </c>
      <c r="Q8" s="176" t="s">
        <v>38</v>
      </c>
      <c r="R8" s="177" t="s">
        <v>150</v>
      </c>
      <c r="S8" s="174" t="s">
        <v>154</v>
      </c>
      <c r="T8" s="175" t="s">
        <v>37</v>
      </c>
      <c r="U8" s="176" t="s">
        <v>38</v>
      </c>
      <c r="V8" s="177" t="s">
        <v>150</v>
      </c>
      <c r="W8" s="174" t="s">
        <v>155</v>
      </c>
      <c r="X8" s="175" t="s">
        <v>37</v>
      </c>
      <c r="Y8" s="176" t="s">
        <v>38</v>
      </c>
      <c r="Z8" s="177" t="s">
        <v>150</v>
      </c>
    </row>
    <row r="9" spans="1:26" ht="15.6" x14ac:dyDescent="0.3">
      <c r="A9" s="125">
        <v>1</v>
      </c>
      <c r="B9" s="178" t="s">
        <v>156</v>
      </c>
      <c r="C9" s="179"/>
      <c r="D9" s="179"/>
      <c r="E9" s="179"/>
      <c r="F9" s="179"/>
      <c r="G9" s="180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</row>
    <row r="10" spans="1:26" ht="15.6" x14ac:dyDescent="0.3">
      <c r="A10" s="125">
        <v>2</v>
      </c>
      <c r="B10" s="181" t="s">
        <v>21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</row>
    <row r="11" spans="1:26" ht="15.6" x14ac:dyDescent="0.3">
      <c r="A11" s="125">
        <v>3</v>
      </c>
      <c r="B11" s="181" t="s">
        <v>20</v>
      </c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</row>
    <row r="12" spans="1:26" ht="15.6" x14ac:dyDescent="0.3">
      <c r="A12" s="125">
        <v>4</v>
      </c>
      <c r="B12" s="181" t="s">
        <v>19</v>
      </c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</row>
    <row r="13" spans="1:26" ht="15.6" x14ac:dyDescent="0.3">
      <c r="A13" s="125">
        <v>5</v>
      </c>
      <c r="B13" s="181" t="s">
        <v>157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</row>
    <row r="14" spans="1:26" ht="15.6" x14ac:dyDescent="0.3">
      <c r="A14" s="125">
        <v>6</v>
      </c>
      <c r="B14" s="181" t="s">
        <v>158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</row>
    <row r="15" spans="1:26" ht="15.6" x14ac:dyDescent="0.3">
      <c r="A15" s="125">
        <v>7</v>
      </c>
      <c r="B15" s="181" t="s">
        <v>159</v>
      </c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</row>
    <row r="16" spans="1:26" ht="15.6" x14ac:dyDescent="0.3">
      <c r="A16" s="125">
        <v>8</v>
      </c>
      <c r="B16" s="181" t="s">
        <v>160</v>
      </c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</row>
    <row r="17" spans="1:26" ht="15.6" x14ac:dyDescent="0.3">
      <c r="A17" s="125">
        <v>9</v>
      </c>
      <c r="B17" s="181" t="s">
        <v>161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</row>
    <row r="18" spans="1:26" ht="15.6" x14ac:dyDescent="0.3">
      <c r="A18" s="125">
        <v>10</v>
      </c>
      <c r="B18" s="178" t="s">
        <v>162</v>
      </c>
      <c r="C18" s="182"/>
      <c r="D18" s="182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</row>
    <row r="19" spans="1:26" ht="15.6" x14ac:dyDescent="0.3">
      <c r="A19" s="125">
        <v>11</v>
      </c>
      <c r="B19" s="184" t="s">
        <v>163</v>
      </c>
      <c r="C19" s="183">
        <v>3</v>
      </c>
      <c r="D19" s="183">
        <v>3</v>
      </c>
      <c r="E19" s="183">
        <v>2</v>
      </c>
      <c r="F19" s="183">
        <v>5</v>
      </c>
      <c r="G19" s="185">
        <v>2</v>
      </c>
      <c r="H19" s="185">
        <v>3</v>
      </c>
      <c r="I19" s="185">
        <v>2</v>
      </c>
      <c r="J19" s="185">
        <v>5</v>
      </c>
      <c r="K19" s="183"/>
      <c r="L19" s="183"/>
      <c r="M19" s="183"/>
      <c r="N19" s="183"/>
      <c r="O19" s="183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</row>
    <row r="20" spans="1:26" ht="18" x14ac:dyDescent="0.35">
      <c r="A20" s="186"/>
      <c r="B20" s="187" t="s">
        <v>5</v>
      </c>
      <c r="C20" s="188">
        <v>3</v>
      </c>
      <c r="D20" s="188">
        <v>3</v>
      </c>
      <c r="E20" s="188">
        <v>2</v>
      </c>
      <c r="F20" s="188">
        <v>5</v>
      </c>
      <c r="G20" s="188">
        <v>2</v>
      </c>
      <c r="H20" s="188">
        <v>3</v>
      </c>
      <c r="I20" s="188">
        <v>2</v>
      </c>
      <c r="J20" s="188">
        <v>5</v>
      </c>
      <c r="K20" s="189"/>
      <c r="L20" s="189"/>
      <c r="M20" s="189"/>
      <c r="N20" s="189"/>
      <c r="O20" s="190"/>
      <c r="P20" s="191"/>
      <c r="Q20" s="191"/>
      <c r="R20" s="191">
        <f>SUM(R10:R19)</f>
        <v>0</v>
      </c>
      <c r="S20" s="191"/>
      <c r="T20" s="191"/>
      <c r="U20" s="191"/>
      <c r="V20" s="191"/>
      <c r="W20" s="191"/>
      <c r="X20" s="191"/>
      <c r="Y20" s="191"/>
      <c r="Z20" s="191"/>
    </row>
    <row r="21" spans="1:26" x14ac:dyDescent="0.3">
      <c r="A21" s="192"/>
      <c r="B21" s="193"/>
      <c r="C21" s="193"/>
      <c r="D21" s="193"/>
      <c r="E21" s="194"/>
      <c r="F21" s="192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4"/>
    </row>
  </sheetData>
  <mergeCells count="3">
    <mergeCell ref="A3:Z3"/>
    <mergeCell ref="A5:Z5"/>
    <mergeCell ref="A6:Z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A4EEE-CF2D-4641-BD04-8B0442E0BB28}">
  <dimension ref="A4:I72"/>
  <sheetViews>
    <sheetView workbookViewId="0">
      <selection activeCell="A73" sqref="A73:XFD102"/>
    </sheetView>
  </sheetViews>
  <sheetFormatPr baseColWidth="10" defaultColWidth="11.5546875" defaultRowHeight="14.4" x14ac:dyDescent="0.3"/>
  <cols>
    <col min="1" max="1" width="7.44140625" customWidth="1"/>
    <col min="2" max="2" width="18.33203125" customWidth="1"/>
    <col min="3" max="3" width="36.6640625" customWidth="1"/>
    <col min="4" max="4" width="20.88671875" customWidth="1"/>
    <col min="6" max="6" width="15.109375" customWidth="1"/>
    <col min="7" max="7" width="31.109375" customWidth="1"/>
    <col min="8" max="8" width="18.109375" customWidth="1"/>
    <col min="9" max="9" width="14.44140625" customWidth="1"/>
  </cols>
  <sheetData>
    <row r="4" spans="1:9" x14ac:dyDescent="0.3">
      <c r="A4" s="305"/>
      <c r="B4" s="305"/>
      <c r="C4" s="305"/>
      <c r="D4" s="305"/>
      <c r="E4" s="305"/>
      <c r="F4" s="305"/>
      <c r="G4" s="305"/>
      <c r="H4" s="305"/>
      <c r="I4" s="305"/>
    </row>
    <row r="5" spans="1:9" ht="21" x14ac:dyDescent="0.4">
      <c r="A5" s="319" t="s">
        <v>164</v>
      </c>
      <c r="B5" s="319"/>
      <c r="C5" s="319"/>
      <c r="D5" s="319"/>
      <c r="E5" s="319"/>
      <c r="F5" s="319"/>
      <c r="G5" s="319"/>
      <c r="H5" s="319"/>
      <c r="I5" s="319"/>
    </row>
    <row r="6" spans="1:9" ht="15.6" x14ac:dyDescent="0.3">
      <c r="A6" s="320" t="s">
        <v>165</v>
      </c>
      <c r="B6" s="321"/>
      <c r="C6" s="321"/>
      <c r="D6" s="321"/>
      <c r="E6" s="321"/>
      <c r="F6" s="321"/>
      <c r="G6" s="321"/>
      <c r="H6" s="321"/>
      <c r="I6" s="322"/>
    </row>
    <row r="7" spans="1:9" ht="15.6" x14ac:dyDescent="0.3">
      <c r="A7" s="323" t="s">
        <v>166</v>
      </c>
      <c r="B7" s="323"/>
      <c r="C7" s="323"/>
      <c r="D7" s="323"/>
      <c r="E7" s="323"/>
      <c r="F7" s="323"/>
      <c r="G7" s="323"/>
      <c r="H7" s="323"/>
      <c r="I7" s="324"/>
    </row>
    <row r="8" spans="1:9" ht="39.6" customHeight="1" x14ac:dyDescent="0.3">
      <c r="A8" s="195" t="s">
        <v>149</v>
      </c>
      <c r="B8" s="196" t="s">
        <v>29</v>
      </c>
      <c r="C8" s="197" t="s">
        <v>167</v>
      </c>
      <c r="D8" s="196" t="s">
        <v>168</v>
      </c>
      <c r="E8" s="197" t="s">
        <v>169</v>
      </c>
      <c r="F8" s="197" t="s">
        <v>170</v>
      </c>
      <c r="G8" s="197" t="s">
        <v>171</v>
      </c>
      <c r="H8" s="197" t="s">
        <v>172</v>
      </c>
      <c r="I8" s="198" t="s">
        <v>173</v>
      </c>
    </row>
    <row r="9" spans="1:9" ht="13.2" customHeight="1" x14ac:dyDescent="0.3">
      <c r="A9" s="310">
        <v>1</v>
      </c>
      <c r="B9" s="307" t="s">
        <v>157</v>
      </c>
      <c r="C9" s="199" t="s">
        <v>174</v>
      </c>
      <c r="D9" s="199" t="s">
        <v>175</v>
      </c>
      <c r="E9" s="199">
        <v>3</v>
      </c>
      <c r="F9" s="199">
        <v>3</v>
      </c>
      <c r="G9" s="199">
        <v>0</v>
      </c>
      <c r="H9" s="200">
        <f>-H10-H10-J8</f>
        <v>0</v>
      </c>
      <c r="I9" s="201">
        <v>50</v>
      </c>
    </row>
    <row r="10" spans="1:9" ht="13.2" customHeight="1" x14ac:dyDescent="0.3">
      <c r="A10" s="311"/>
      <c r="B10" s="308"/>
      <c r="C10" s="201" t="s">
        <v>176</v>
      </c>
      <c r="D10" s="201" t="s">
        <v>177</v>
      </c>
      <c r="E10" s="201">
        <v>5</v>
      </c>
      <c r="F10" s="201">
        <v>2</v>
      </c>
      <c r="G10" s="201" t="s">
        <v>178</v>
      </c>
      <c r="H10" s="200">
        <v>0</v>
      </c>
      <c r="I10" s="201">
        <v>10</v>
      </c>
    </row>
    <row r="11" spans="1:9" ht="13.2" customHeight="1" x14ac:dyDescent="0.3">
      <c r="A11" s="311"/>
      <c r="B11" s="308"/>
      <c r="C11" s="201" t="s">
        <v>179</v>
      </c>
      <c r="D11" s="201" t="s">
        <v>177</v>
      </c>
      <c r="E11" s="201">
        <v>2</v>
      </c>
      <c r="F11" s="201">
        <v>2</v>
      </c>
      <c r="G11" s="201" t="s">
        <v>180</v>
      </c>
      <c r="H11" s="200">
        <v>0</v>
      </c>
      <c r="I11" s="201">
        <v>15</v>
      </c>
    </row>
    <row r="12" spans="1:9" ht="13.2" customHeight="1" x14ac:dyDescent="0.3">
      <c r="A12" s="311"/>
      <c r="B12" s="308"/>
      <c r="C12" s="201"/>
      <c r="D12" s="201"/>
      <c r="E12" s="201"/>
      <c r="F12" s="201"/>
      <c r="G12" s="201"/>
      <c r="H12" s="200"/>
      <c r="I12" s="201"/>
    </row>
    <row r="13" spans="1:9" ht="13.2" customHeight="1" x14ac:dyDescent="0.3">
      <c r="A13" s="312"/>
      <c r="B13" s="309"/>
      <c r="C13" s="202"/>
      <c r="D13" s="203"/>
      <c r="E13" s="203"/>
      <c r="F13" s="203"/>
      <c r="G13" s="203"/>
      <c r="H13" s="204"/>
      <c r="I13" s="205"/>
    </row>
    <row r="14" spans="1:9" ht="13.2" customHeight="1" x14ac:dyDescent="0.3">
      <c r="A14" s="310">
        <v>2</v>
      </c>
      <c r="B14" s="307" t="s">
        <v>160</v>
      </c>
      <c r="C14" s="206" t="s">
        <v>181</v>
      </c>
      <c r="D14" s="207" t="s">
        <v>177</v>
      </c>
      <c r="E14" s="207">
        <v>5</v>
      </c>
      <c r="F14" s="207">
        <v>5</v>
      </c>
      <c r="G14" s="207" t="s">
        <v>182</v>
      </c>
      <c r="H14" s="200">
        <v>0</v>
      </c>
      <c r="I14" s="201">
        <v>70</v>
      </c>
    </row>
    <row r="15" spans="1:9" ht="13.2" customHeight="1" x14ac:dyDescent="0.3">
      <c r="A15" s="311"/>
      <c r="B15" s="308"/>
      <c r="C15" s="200" t="s">
        <v>183</v>
      </c>
      <c r="D15" s="208" t="s">
        <v>177</v>
      </c>
      <c r="E15" s="209">
        <v>4</v>
      </c>
      <c r="F15" s="209">
        <v>4</v>
      </c>
      <c r="G15" s="207" t="s">
        <v>182</v>
      </c>
      <c r="H15" s="200">
        <v>0</v>
      </c>
      <c r="I15" s="200">
        <v>150</v>
      </c>
    </row>
    <row r="16" spans="1:9" ht="13.2" customHeight="1" x14ac:dyDescent="0.3">
      <c r="A16" s="311"/>
      <c r="B16" s="308"/>
      <c r="C16" s="200" t="s">
        <v>184</v>
      </c>
      <c r="D16" s="208" t="s">
        <v>185</v>
      </c>
      <c r="E16" s="209">
        <v>1</v>
      </c>
      <c r="F16" s="209">
        <v>1</v>
      </c>
      <c r="G16" s="207" t="s">
        <v>186</v>
      </c>
      <c r="H16" s="200">
        <v>0</v>
      </c>
      <c r="I16" s="201">
        <v>10</v>
      </c>
    </row>
    <row r="17" spans="1:9" ht="13.2" customHeight="1" x14ac:dyDescent="0.3">
      <c r="A17" s="311"/>
      <c r="B17" s="309"/>
      <c r="C17" s="210" t="s">
        <v>187</v>
      </c>
      <c r="D17" s="208" t="s">
        <v>177</v>
      </c>
      <c r="E17" s="209">
        <v>5</v>
      </c>
      <c r="F17" s="209">
        <v>5</v>
      </c>
      <c r="G17" s="200" t="s">
        <v>188</v>
      </c>
      <c r="H17" s="200">
        <v>0</v>
      </c>
      <c r="I17" s="209">
        <v>38</v>
      </c>
    </row>
    <row r="18" spans="1:9" ht="13.2" customHeight="1" x14ac:dyDescent="0.3">
      <c r="A18" s="311"/>
      <c r="B18" s="211"/>
      <c r="C18" s="210" t="s">
        <v>189</v>
      </c>
      <c r="D18" s="208" t="s">
        <v>177</v>
      </c>
      <c r="E18" s="209">
        <v>6</v>
      </c>
      <c r="F18" s="209">
        <v>6</v>
      </c>
      <c r="G18" s="200" t="s">
        <v>188</v>
      </c>
      <c r="H18" s="200">
        <v>0</v>
      </c>
      <c r="I18" s="209">
        <v>43</v>
      </c>
    </row>
    <row r="19" spans="1:9" ht="13.2" customHeight="1" x14ac:dyDescent="0.3">
      <c r="A19" s="311"/>
      <c r="B19" s="212"/>
      <c r="C19" s="206"/>
      <c r="D19" s="207"/>
      <c r="E19" s="207"/>
      <c r="F19" s="207"/>
      <c r="G19" s="207"/>
      <c r="H19" s="209"/>
      <c r="I19" s="200"/>
    </row>
    <row r="20" spans="1:9" ht="13.2" customHeight="1" x14ac:dyDescent="0.3">
      <c r="A20" s="312"/>
      <c r="B20" s="212"/>
      <c r="C20" s="200"/>
      <c r="D20" s="208"/>
      <c r="E20" s="209"/>
      <c r="F20" s="209"/>
      <c r="G20" s="208"/>
      <c r="H20" s="209"/>
      <c r="I20" s="209"/>
    </row>
    <row r="21" spans="1:9" ht="13.2" customHeight="1" x14ac:dyDescent="0.3">
      <c r="A21" s="306">
        <v>3</v>
      </c>
      <c r="B21" s="313" t="s">
        <v>162</v>
      </c>
      <c r="C21" s="213"/>
      <c r="D21" s="214"/>
      <c r="E21" s="213"/>
      <c r="F21" s="213"/>
      <c r="G21" s="207"/>
      <c r="H21" s="215"/>
      <c r="I21" s="216"/>
    </row>
    <row r="22" spans="1:9" ht="13.2" customHeight="1" x14ac:dyDescent="0.3">
      <c r="A22" s="306"/>
      <c r="B22" s="314"/>
      <c r="C22" s="213"/>
      <c r="D22" s="214"/>
      <c r="E22" s="214"/>
      <c r="F22" s="214"/>
      <c r="G22" s="214"/>
      <c r="H22" s="215"/>
      <c r="I22" s="215"/>
    </row>
    <row r="23" spans="1:9" ht="13.2" customHeight="1" x14ac:dyDescent="0.3">
      <c r="A23" s="306"/>
      <c r="B23" s="315"/>
      <c r="C23" s="217"/>
      <c r="D23" s="218"/>
      <c r="E23" s="218"/>
      <c r="F23" s="218"/>
      <c r="G23" s="218"/>
      <c r="H23" s="219"/>
      <c r="I23" s="219"/>
    </row>
    <row r="24" spans="1:9" ht="31.8" customHeight="1" x14ac:dyDescent="0.3">
      <c r="A24" s="306">
        <v>4</v>
      </c>
      <c r="B24" s="313" t="s">
        <v>190</v>
      </c>
      <c r="C24" s="220" t="s">
        <v>191</v>
      </c>
      <c r="D24" s="221" t="s">
        <v>177</v>
      </c>
      <c r="E24" s="222">
        <v>6</v>
      </c>
      <c r="F24" s="222">
        <v>1</v>
      </c>
      <c r="G24" s="223" t="s">
        <v>192</v>
      </c>
      <c r="H24" s="200">
        <v>0</v>
      </c>
      <c r="I24" s="224">
        <v>30</v>
      </c>
    </row>
    <row r="25" spans="1:9" ht="13.95" customHeight="1" x14ac:dyDescent="0.3">
      <c r="A25" s="306"/>
      <c r="B25" s="314"/>
      <c r="C25" s="225"/>
      <c r="D25" s="225"/>
      <c r="E25" s="225"/>
      <c r="F25" s="225"/>
      <c r="G25" s="226"/>
      <c r="H25" s="215"/>
      <c r="I25" s="227"/>
    </row>
    <row r="26" spans="1:9" ht="13.95" customHeight="1" x14ac:dyDescent="0.3">
      <c r="A26" s="306"/>
      <c r="B26" s="314"/>
      <c r="C26" s="225"/>
      <c r="D26" s="225"/>
      <c r="E26" s="225"/>
      <c r="F26" s="225"/>
      <c r="G26" s="225"/>
      <c r="H26" s="215"/>
      <c r="I26" s="216"/>
    </row>
    <row r="27" spans="1:9" ht="13.95" customHeight="1" x14ac:dyDescent="0.3">
      <c r="A27" s="306"/>
      <c r="B27" s="314"/>
      <c r="C27" s="228"/>
      <c r="D27" s="229"/>
      <c r="E27" s="229"/>
      <c r="F27" s="229"/>
      <c r="G27" s="228"/>
      <c r="H27" s="215"/>
      <c r="I27" s="216"/>
    </row>
    <row r="28" spans="1:9" ht="13.95" customHeight="1" x14ac:dyDescent="0.3">
      <c r="A28" s="306"/>
      <c r="B28" s="314"/>
      <c r="C28" s="225"/>
      <c r="D28" s="229"/>
      <c r="E28" s="230"/>
      <c r="F28" s="230"/>
      <c r="G28" s="208"/>
      <c r="H28" s="215"/>
      <c r="I28" s="230"/>
    </row>
    <row r="29" spans="1:9" ht="13.2" customHeight="1" x14ac:dyDescent="0.3">
      <c r="A29" s="306"/>
      <c r="B29" s="315"/>
      <c r="C29" s="230"/>
      <c r="D29" s="230"/>
      <c r="E29" s="230"/>
      <c r="F29" s="230"/>
      <c r="G29" s="230"/>
      <c r="H29" s="215"/>
      <c r="I29" s="230"/>
    </row>
    <row r="30" spans="1:9" ht="13.2" customHeight="1" x14ac:dyDescent="0.3">
      <c r="A30" s="306"/>
      <c r="B30" s="211"/>
      <c r="C30" s="231"/>
      <c r="D30" s="231"/>
      <c r="E30" s="231"/>
      <c r="F30" s="231"/>
      <c r="G30" s="231"/>
      <c r="H30" s="231"/>
      <c r="I30" s="231"/>
    </row>
    <row r="31" spans="1:9" ht="13.2" customHeight="1" x14ac:dyDescent="0.3">
      <c r="A31" s="310">
        <v>5</v>
      </c>
      <c r="B31" s="314" t="s">
        <v>193</v>
      </c>
      <c r="C31" s="232" t="s">
        <v>194</v>
      </c>
      <c r="D31" s="232" t="s">
        <v>195</v>
      </c>
      <c r="E31" s="232">
        <v>1</v>
      </c>
      <c r="F31" s="232">
        <v>1</v>
      </c>
      <c r="G31" s="233"/>
      <c r="H31" s="232" t="s">
        <v>196</v>
      </c>
      <c r="I31" s="232">
        <v>30</v>
      </c>
    </row>
    <row r="32" spans="1:9" ht="13.2" customHeight="1" x14ac:dyDescent="0.3">
      <c r="A32" s="311"/>
      <c r="B32" s="314"/>
      <c r="C32" s="234" t="s">
        <v>197</v>
      </c>
      <c r="D32" s="232" t="s">
        <v>195</v>
      </c>
      <c r="E32" s="232">
        <v>3</v>
      </c>
      <c r="F32" s="232">
        <v>3</v>
      </c>
      <c r="G32" s="235"/>
      <c r="H32" s="232" t="s">
        <v>196</v>
      </c>
      <c r="I32" s="232">
        <v>50</v>
      </c>
    </row>
    <row r="33" spans="1:9" ht="13.2" customHeight="1" x14ac:dyDescent="0.3">
      <c r="A33" s="311"/>
      <c r="B33" s="314"/>
      <c r="C33" s="232" t="s">
        <v>198</v>
      </c>
      <c r="D33" s="232" t="s">
        <v>185</v>
      </c>
      <c r="E33" s="232">
        <v>4</v>
      </c>
      <c r="F33" s="232">
        <v>4</v>
      </c>
      <c r="G33" s="236"/>
      <c r="H33" s="233" t="s">
        <v>199</v>
      </c>
      <c r="I33" s="232">
        <v>150</v>
      </c>
    </row>
    <row r="34" spans="1:9" ht="13.2" customHeight="1" x14ac:dyDescent="0.3">
      <c r="A34" s="311"/>
      <c r="B34" s="314"/>
      <c r="C34" s="234" t="s">
        <v>200</v>
      </c>
      <c r="D34" s="232" t="s">
        <v>185</v>
      </c>
      <c r="E34" s="232">
        <v>5</v>
      </c>
      <c r="F34" s="232">
        <v>5</v>
      </c>
      <c r="G34" s="201"/>
      <c r="H34" s="233" t="s">
        <v>199</v>
      </c>
      <c r="I34" s="232">
        <v>100</v>
      </c>
    </row>
    <row r="35" spans="1:9" ht="13.2" customHeight="1" x14ac:dyDescent="0.3">
      <c r="A35" s="311"/>
      <c r="B35" s="314"/>
      <c r="C35" s="232" t="s">
        <v>201</v>
      </c>
      <c r="D35" s="232" t="s">
        <v>202</v>
      </c>
      <c r="E35" s="232">
        <v>5</v>
      </c>
      <c r="F35" s="232">
        <v>3</v>
      </c>
      <c r="G35" s="233"/>
      <c r="H35" s="232" t="s">
        <v>203</v>
      </c>
      <c r="I35" s="232">
        <v>100</v>
      </c>
    </row>
    <row r="36" spans="1:9" ht="13.2" customHeight="1" x14ac:dyDescent="0.3">
      <c r="A36" s="311"/>
      <c r="B36" s="314"/>
      <c r="C36" s="237" t="s">
        <v>204</v>
      </c>
      <c r="D36" s="232" t="s">
        <v>202</v>
      </c>
      <c r="E36" s="232">
        <v>5</v>
      </c>
      <c r="F36" s="232">
        <v>2</v>
      </c>
      <c r="G36" s="233"/>
      <c r="H36" s="232" t="s">
        <v>203</v>
      </c>
      <c r="I36" s="232">
        <v>150</v>
      </c>
    </row>
    <row r="37" spans="1:9" ht="13.2" customHeight="1" x14ac:dyDescent="0.3">
      <c r="A37" s="311"/>
      <c r="B37" s="314"/>
      <c r="C37" s="232" t="s">
        <v>205</v>
      </c>
      <c r="D37" s="232" t="s">
        <v>206</v>
      </c>
      <c r="E37" s="232">
        <v>23</v>
      </c>
      <c r="F37" s="232">
        <v>6</v>
      </c>
      <c r="G37" s="233" t="s">
        <v>207</v>
      </c>
      <c r="H37" s="232"/>
      <c r="I37" s="232">
        <v>90</v>
      </c>
    </row>
    <row r="38" spans="1:9" ht="13.2" customHeight="1" x14ac:dyDescent="0.3">
      <c r="A38" s="311"/>
      <c r="B38" s="314"/>
      <c r="C38" s="234" t="s">
        <v>208</v>
      </c>
      <c r="D38" s="232" t="s">
        <v>209</v>
      </c>
      <c r="E38" s="232">
        <v>14</v>
      </c>
      <c r="F38" s="232">
        <v>14</v>
      </c>
      <c r="G38" s="233"/>
      <c r="H38" s="232" t="s">
        <v>210</v>
      </c>
      <c r="I38" s="232">
        <v>150</v>
      </c>
    </row>
    <row r="39" spans="1:9" ht="13.2" customHeight="1" x14ac:dyDescent="0.3">
      <c r="A39" s="311"/>
      <c r="B39" s="314"/>
      <c r="C39" s="201" t="s">
        <v>211</v>
      </c>
      <c r="D39" s="201" t="s">
        <v>202</v>
      </c>
      <c r="E39" s="201">
        <v>16</v>
      </c>
      <c r="F39" s="201">
        <v>3</v>
      </c>
      <c r="G39" s="232"/>
      <c r="H39" s="201" t="s">
        <v>212</v>
      </c>
      <c r="I39" s="201">
        <v>140</v>
      </c>
    </row>
    <row r="40" spans="1:9" ht="13.2" customHeight="1" x14ac:dyDescent="0.3">
      <c r="A40" s="311"/>
      <c r="B40" s="314"/>
      <c r="C40" s="201" t="s">
        <v>213</v>
      </c>
      <c r="D40" s="201" t="s">
        <v>202</v>
      </c>
      <c r="E40" s="201">
        <v>10</v>
      </c>
      <c r="F40" s="201">
        <v>5</v>
      </c>
      <c r="G40" s="232"/>
      <c r="H40" s="201" t="s">
        <v>214</v>
      </c>
      <c r="I40" s="201">
        <v>225</v>
      </c>
    </row>
    <row r="41" spans="1:9" ht="13.2" customHeight="1" x14ac:dyDescent="0.3">
      <c r="A41" s="311"/>
      <c r="B41" s="314"/>
      <c r="C41" s="232"/>
      <c r="D41" s="232"/>
      <c r="E41" s="238"/>
      <c r="F41" s="232"/>
      <c r="G41" s="232"/>
      <c r="H41" s="239"/>
      <c r="I41" s="232"/>
    </row>
    <row r="42" spans="1:9" ht="13.2" customHeight="1" x14ac:dyDescent="0.3">
      <c r="A42" s="311"/>
      <c r="B42" s="314"/>
      <c r="C42" s="232"/>
      <c r="D42" s="232"/>
      <c r="E42" s="238"/>
      <c r="F42" s="232"/>
      <c r="G42" s="232"/>
      <c r="H42" s="239"/>
      <c r="I42" s="232"/>
    </row>
    <row r="43" spans="1:9" ht="13.2" customHeight="1" x14ac:dyDescent="0.3">
      <c r="A43" s="311"/>
      <c r="B43" s="314"/>
      <c r="C43" s="232"/>
      <c r="D43" s="232"/>
      <c r="E43" s="232"/>
      <c r="F43" s="232"/>
      <c r="G43" s="232"/>
      <c r="H43" s="239"/>
      <c r="I43" s="232"/>
    </row>
    <row r="44" spans="1:9" ht="13.2" customHeight="1" x14ac:dyDescent="0.3">
      <c r="A44" s="311"/>
      <c r="B44" s="314"/>
      <c r="C44" s="234"/>
      <c r="D44" s="232"/>
      <c r="E44" s="232"/>
      <c r="F44" s="240"/>
      <c r="G44" s="232"/>
      <c r="H44" s="239"/>
      <c r="I44" s="232"/>
    </row>
    <row r="45" spans="1:9" ht="13.2" customHeight="1" x14ac:dyDescent="0.3">
      <c r="A45" s="312"/>
      <c r="B45" s="315"/>
      <c r="C45" s="241"/>
      <c r="D45" s="204"/>
      <c r="E45" s="204"/>
      <c r="F45" s="204"/>
      <c r="G45" s="204"/>
      <c r="H45" s="242"/>
      <c r="I45" s="242"/>
    </row>
    <row r="46" spans="1:9" ht="13.2" customHeight="1" x14ac:dyDescent="0.3">
      <c r="A46" s="310">
        <v>6</v>
      </c>
      <c r="B46" s="313" t="s">
        <v>215</v>
      </c>
      <c r="C46" s="243"/>
      <c r="D46" s="243"/>
      <c r="E46" s="243"/>
      <c r="F46" s="243"/>
      <c r="G46" s="243"/>
      <c r="H46" s="243"/>
      <c r="I46" s="243"/>
    </row>
    <row r="47" spans="1:9" ht="13.2" customHeight="1" x14ac:dyDescent="0.3">
      <c r="A47" s="311"/>
      <c r="B47" s="314"/>
      <c r="C47" s="243"/>
      <c r="D47" s="243"/>
      <c r="E47" s="243"/>
      <c r="F47" s="243"/>
      <c r="G47" s="243"/>
      <c r="H47" s="243"/>
      <c r="I47" s="243"/>
    </row>
    <row r="48" spans="1:9" ht="13.2" customHeight="1" x14ac:dyDescent="0.3">
      <c r="A48" s="312"/>
      <c r="B48" s="315"/>
      <c r="C48" s="243"/>
      <c r="D48" s="243"/>
      <c r="E48" s="243"/>
      <c r="F48" s="243"/>
      <c r="G48" s="243"/>
      <c r="H48" s="243"/>
      <c r="I48" s="243"/>
    </row>
    <row r="49" spans="1:9" ht="13.2" customHeight="1" x14ac:dyDescent="0.3">
      <c r="A49" s="306">
        <v>7</v>
      </c>
      <c r="B49" s="313" t="s">
        <v>21</v>
      </c>
      <c r="C49" s="200"/>
      <c r="D49" s="209"/>
      <c r="E49" s="244"/>
      <c r="F49" s="209"/>
      <c r="G49" s="209"/>
      <c r="H49" s="245"/>
      <c r="I49" s="209"/>
    </row>
    <row r="50" spans="1:9" ht="13.2" customHeight="1" x14ac:dyDescent="0.3">
      <c r="A50" s="306"/>
      <c r="B50" s="314"/>
      <c r="C50" s="200"/>
      <c r="D50" s="209"/>
      <c r="E50" s="244"/>
      <c r="F50" s="209"/>
      <c r="G50" s="209"/>
      <c r="H50" s="245"/>
      <c r="I50" s="209"/>
    </row>
    <row r="51" spans="1:9" ht="13.2" customHeight="1" x14ac:dyDescent="0.3">
      <c r="A51" s="306"/>
      <c r="B51" s="314"/>
      <c r="C51" s="200"/>
      <c r="D51" s="209"/>
      <c r="E51" s="244"/>
      <c r="F51" s="209"/>
      <c r="G51" s="209"/>
      <c r="H51" s="245"/>
      <c r="I51" s="209"/>
    </row>
    <row r="52" spans="1:9" ht="13.2" customHeight="1" x14ac:dyDescent="0.3">
      <c r="A52" s="306"/>
      <c r="B52" s="315"/>
      <c r="C52" s="200"/>
      <c r="D52" s="209"/>
      <c r="E52" s="244"/>
      <c r="F52" s="209"/>
      <c r="G52" s="209"/>
      <c r="H52" s="245"/>
      <c r="I52" s="209"/>
    </row>
    <row r="53" spans="1:9" ht="13.2" customHeight="1" x14ac:dyDescent="0.3">
      <c r="A53" s="306"/>
      <c r="B53" s="211"/>
      <c r="C53" s="219"/>
      <c r="D53" s="246"/>
      <c r="E53" s="246"/>
      <c r="F53" s="246"/>
      <c r="G53" s="246"/>
      <c r="H53" s="247"/>
      <c r="I53" s="246"/>
    </row>
    <row r="54" spans="1:9" ht="19.95" customHeight="1" x14ac:dyDescent="0.3">
      <c r="A54" s="306">
        <v>8</v>
      </c>
      <c r="B54" s="307" t="s">
        <v>158</v>
      </c>
      <c r="C54" s="200" t="s">
        <v>216</v>
      </c>
      <c r="D54" s="221" t="s">
        <v>177</v>
      </c>
      <c r="E54" s="201">
        <v>6</v>
      </c>
      <c r="F54" s="201">
        <v>2</v>
      </c>
      <c r="G54" s="201" t="s">
        <v>217</v>
      </c>
      <c r="H54" s="200"/>
      <c r="I54" s="248">
        <v>800</v>
      </c>
    </row>
    <row r="55" spans="1:9" ht="19.95" customHeight="1" x14ac:dyDescent="0.3">
      <c r="A55" s="306"/>
      <c r="B55" s="308"/>
      <c r="C55" s="249"/>
      <c r="D55" s="201"/>
      <c r="E55" s="201"/>
      <c r="F55" s="201"/>
      <c r="G55" s="250"/>
      <c r="H55" s="200"/>
      <c r="I55" s="201"/>
    </row>
    <row r="56" spans="1:9" ht="19.95" customHeight="1" x14ac:dyDescent="0.3">
      <c r="A56" s="306"/>
      <c r="B56" s="308"/>
      <c r="C56" s="251"/>
      <c r="D56" s="201"/>
      <c r="E56" s="201"/>
      <c r="F56" s="201"/>
      <c r="G56" s="250"/>
      <c r="H56" s="200"/>
      <c r="I56" s="201"/>
    </row>
    <row r="57" spans="1:9" ht="19.95" customHeight="1" x14ac:dyDescent="0.3">
      <c r="A57" s="306"/>
      <c r="B57" s="308"/>
      <c r="C57" s="201"/>
      <c r="D57" s="201"/>
      <c r="E57" s="201"/>
      <c r="F57" s="201"/>
      <c r="G57" s="250"/>
      <c r="H57" s="200"/>
      <c r="I57" s="201"/>
    </row>
    <row r="58" spans="1:9" ht="19.95" customHeight="1" x14ac:dyDescent="0.3">
      <c r="A58" s="306"/>
      <c r="B58" s="309"/>
      <c r="C58" s="200"/>
      <c r="D58" s="200"/>
      <c r="E58" s="200"/>
      <c r="F58" s="200"/>
      <c r="G58" s="200"/>
      <c r="H58" s="200"/>
      <c r="I58" s="200"/>
    </row>
    <row r="59" spans="1:9" ht="13.2" customHeight="1" x14ac:dyDescent="0.3">
      <c r="A59" s="306"/>
      <c r="B59" s="211"/>
      <c r="C59" s="219"/>
      <c r="D59" s="219"/>
      <c r="E59" s="219"/>
      <c r="F59" s="219"/>
      <c r="G59" s="219"/>
      <c r="H59" s="219"/>
      <c r="I59" s="219"/>
    </row>
    <row r="60" spans="1:9" ht="16.8" customHeight="1" x14ac:dyDescent="0.3">
      <c r="A60" s="310">
        <v>9</v>
      </c>
      <c r="B60" s="313" t="s">
        <v>156</v>
      </c>
      <c r="C60" s="201" t="s">
        <v>218</v>
      </c>
      <c r="D60" s="201" t="s">
        <v>219</v>
      </c>
      <c r="E60" s="201">
        <v>5</v>
      </c>
      <c r="F60" s="201">
        <v>5</v>
      </c>
      <c r="G60" s="252" t="s">
        <v>220</v>
      </c>
      <c r="H60" s="201"/>
      <c r="I60" s="248">
        <v>54</v>
      </c>
    </row>
    <row r="61" spans="1:9" ht="18.600000000000001" customHeight="1" x14ac:dyDescent="0.3">
      <c r="A61" s="311"/>
      <c r="B61" s="314"/>
      <c r="C61" s="201" t="s">
        <v>221</v>
      </c>
      <c r="D61" s="201" t="s">
        <v>175</v>
      </c>
      <c r="E61" s="201">
        <v>6</v>
      </c>
      <c r="F61" s="201">
        <v>6</v>
      </c>
      <c r="G61" s="201" t="s">
        <v>220</v>
      </c>
      <c r="H61" s="201"/>
      <c r="I61" s="248">
        <v>65</v>
      </c>
    </row>
    <row r="62" spans="1:9" ht="13.2" customHeight="1" x14ac:dyDescent="0.3">
      <c r="A62" s="312"/>
      <c r="B62" s="314"/>
      <c r="C62" s="201" t="s">
        <v>222</v>
      </c>
      <c r="D62" s="201" t="s">
        <v>219</v>
      </c>
      <c r="E62" s="201">
        <v>3</v>
      </c>
      <c r="F62" s="201">
        <v>3</v>
      </c>
      <c r="G62" s="201" t="s">
        <v>223</v>
      </c>
      <c r="H62" s="201"/>
      <c r="I62" s="248">
        <v>325</v>
      </c>
    </row>
    <row r="63" spans="1:9" ht="13.2" customHeight="1" x14ac:dyDescent="0.3">
      <c r="A63" s="310">
        <v>10</v>
      </c>
      <c r="B63" s="314"/>
      <c r="C63" s="201" t="s">
        <v>224</v>
      </c>
      <c r="D63" s="201" t="s">
        <v>177</v>
      </c>
      <c r="E63" s="201">
        <v>2</v>
      </c>
      <c r="F63" s="201">
        <v>2</v>
      </c>
      <c r="G63" s="201"/>
      <c r="H63" s="245"/>
      <c r="I63" s="248">
        <v>40000</v>
      </c>
    </row>
    <row r="64" spans="1:9" ht="13.2" customHeight="1" x14ac:dyDescent="0.3">
      <c r="A64" s="311"/>
      <c r="B64" s="315"/>
      <c r="C64" s="201" t="s">
        <v>225</v>
      </c>
      <c r="D64" s="201" t="s">
        <v>177</v>
      </c>
      <c r="E64" s="201">
        <v>7</v>
      </c>
      <c r="F64" s="201">
        <v>4</v>
      </c>
      <c r="G64" s="201" t="s">
        <v>220</v>
      </c>
      <c r="H64" s="245"/>
      <c r="I64" s="248">
        <v>85</v>
      </c>
    </row>
    <row r="65" spans="1:9" ht="13.2" customHeight="1" x14ac:dyDescent="0.3">
      <c r="A65" s="311"/>
      <c r="B65" s="316" t="s">
        <v>19</v>
      </c>
      <c r="C65" s="253"/>
      <c r="D65" s="254"/>
      <c r="E65" s="254"/>
      <c r="F65" s="254"/>
      <c r="G65" s="254"/>
      <c r="H65" s="255"/>
      <c r="I65" s="254"/>
    </row>
    <row r="66" spans="1:9" ht="13.2" customHeight="1" x14ac:dyDescent="0.3">
      <c r="A66" s="311"/>
      <c r="B66" s="317"/>
      <c r="C66" s="256"/>
      <c r="D66" s="200"/>
      <c r="E66" s="200"/>
      <c r="F66" s="200"/>
      <c r="G66" s="200"/>
      <c r="H66" s="245"/>
      <c r="I66" s="200"/>
    </row>
    <row r="67" spans="1:9" ht="13.2" customHeight="1" x14ac:dyDescent="0.3">
      <c r="A67" s="311"/>
      <c r="B67" s="317"/>
      <c r="C67" s="256"/>
      <c r="D67" s="200"/>
      <c r="E67" s="200"/>
      <c r="F67" s="200"/>
      <c r="G67" s="200"/>
      <c r="H67" s="245"/>
      <c r="I67" s="200"/>
    </row>
    <row r="68" spans="1:9" ht="13.2" customHeight="1" x14ac:dyDescent="0.3">
      <c r="A68" s="311"/>
      <c r="B68" s="317"/>
      <c r="C68" s="256"/>
      <c r="D68" s="200"/>
      <c r="E68" s="200"/>
      <c r="F68" s="200"/>
      <c r="G68" s="200"/>
      <c r="H68" s="245"/>
      <c r="I68" s="200"/>
    </row>
    <row r="69" spans="1:9" ht="13.2" customHeight="1" x14ac:dyDescent="0.3">
      <c r="A69" s="312"/>
      <c r="B69" s="318"/>
      <c r="C69" s="200"/>
      <c r="D69" s="200"/>
      <c r="E69" s="200"/>
      <c r="F69" s="200"/>
      <c r="G69" s="200"/>
      <c r="H69" s="245"/>
      <c r="I69" s="200"/>
    </row>
    <row r="70" spans="1:9" ht="13.2" customHeight="1" x14ac:dyDescent="0.3">
      <c r="A70" s="257"/>
      <c r="B70" s="211"/>
      <c r="C70" s="258"/>
      <c r="D70" s="259"/>
      <c r="E70" s="259"/>
      <c r="F70" s="259"/>
      <c r="G70" s="259"/>
      <c r="H70" s="260"/>
      <c r="I70" s="259"/>
    </row>
    <row r="71" spans="1:9" ht="19.2" customHeight="1" x14ac:dyDescent="0.3">
      <c r="A71" s="261"/>
      <c r="B71" s="262" t="s">
        <v>5</v>
      </c>
      <c r="C71" s="263"/>
      <c r="D71" s="263"/>
      <c r="E71" s="264">
        <v>152</v>
      </c>
      <c r="F71" s="264">
        <v>97</v>
      </c>
      <c r="G71" s="264"/>
      <c r="H71" s="264"/>
      <c r="I71" s="265">
        <v>42930</v>
      </c>
    </row>
    <row r="72" spans="1:9" ht="13.2" customHeight="1" x14ac:dyDescent="0.3"/>
  </sheetData>
  <mergeCells count="24">
    <mergeCell ref="A4:I4"/>
    <mergeCell ref="A5:I5"/>
    <mergeCell ref="A6:I6"/>
    <mergeCell ref="A7:I7"/>
    <mergeCell ref="A9:A13"/>
    <mergeCell ref="B9:B13"/>
    <mergeCell ref="A14:A20"/>
    <mergeCell ref="B14:B17"/>
    <mergeCell ref="A21:A23"/>
    <mergeCell ref="B21:B23"/>
    <mergeCell ref="A24:A30"/>
    <mergeCell ref="B24:B29"/>
    <mergeCell ref="A31:A45"/>
    <mergeCell ref="B31:B45"/>
    <mergeCell ref="A46:A48"/>
    <mergeCell ref="B46:B48"/>
    <mergeCell ref="A49:A53"/>
    <mergeCell ref="B49:B52"/>
    <mergeCell ref="A54:A59"/>
    <mergeCell ref="B54:B58"/>
    <mergeCell ref="A60:A62"/>
    <mergeCell ref="B60:B64"/>
    <mergeCell ref="A63:A69"/>
    <mergeCell ref="B65:B6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116AC802A7314291C6D2631988381D" ma:contentTypeVersion="4" ma:contentTypeDescription="Crear nuevo documento." ma:contentTypeScope="" ma:versionID="b78695f5cf004158dcc12e2af36f39ca">
  <xsd:schema xmlns:xsd="http://www.w3.org/2001/XMLSchema" xmlns:xs="http://www.w3.org/2001/XMLSchema" xmlns:p="http://schemas.microsoft.com/office/2006/metadata/properties" xmlns:ns3="2f270f07-631a-4567-9d33-e37cb50a7bc6" targetNamespace="http://schemas.microsoft.com/office/2006/metadata/properties" ma:root="true" ma:fieldsID="08dfb9586076db325616a8340a63fdd5" ns3:_="">
    <xsd:import namespace="2f270f07-631a-4567-9d33-e37cb50a7b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0f07-631a-4567-9d33-e37cb50a7b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959C49-A746-4532-B4A9-C9C2BDFA2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79BC79-6B9D-495D-B152-21CAF1C90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70f07-631a-4567-9d33-e37cb50a7b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686004-9F1D-4C41-B1CF-E93F9B8BBAE1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2f270f07-631a-4567-9d33-e37cb50a7b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PRODUCCIÓN</vt:lpstr>
      <vt:lpstr>MIP</vt:lpstr>
      <vt:lpstr>COSECHA</vt:lpstr>
      <vt:lpstr>POSCOSECHA</vt:lpstr>
      <vt:lpstr>EXTENSIÓN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Toribio Contreras</dc:creator>
  <cp:lastModifiedBy>freddy  cruz</cp:lastModifiedBy>
  <dcterms:created xsi:type="dcterms:W3CDTF">2024-04-24T12:17:19Z</dcterms:created>
  <dcterms:modified xsi:type="dcterms:W3CDTF">2025-08-06T14:28:33Z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0x010100C6116AC802A7314291C6D2631988381D</vt:lpwstr>
  </property>
</Properties>
</file>