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CAPACITACIÓN AÑO 2025\EXTENSIÓN FEBRERO 2025\INFORME DE EJECUCIÓN FEBRERO 2025\"/>
    </mc:Choice>
  </mc:AlternateContent>
  <xr:revisionPtr revIDLastSave="0" documentId="13_ncr:1_{58723C25-DC3B-4593-A102-5C88B188223C}" xr6:coauthVersionLast="47" xr6:coauthVersionMax="47" xr10:uidLastSave="{00000000-0000-0000-0000-000000000000}"/>
  <bookViews>
    <workbookView xWindow="-108" yWindow="-108" windowWidth="23256" windowHeight="12456" activeTab="2" xr2:uid="{F56D1A50-24A0-42D3-8766-32D27B432EC7}"/>
  </bookViews>
  <sheets>
    <sheet name="PRODUCCION" sheetId="3" r:id="rId1"/>
    <sheet name="MIP" sheetId="4" r:id="rId2"/>
    <sheet name="COSECHA" sheetId="5" r:id="rId3"/>
    <sheet name="POSCOSECHA" sheetId="6" r:id="rId4"/>
    <sheet name="EXTENSIÓN" sheetId="1" r:id="rId5"/>
    <sheet name="CAPACITACION" sheetId="2" r:id="rId6"/>
    <sheet name="M&amp;C" sheetId="7" r:id="rId7"/>
    <sheet name="Des. Rural " sheetId="8" r:id="rId8"/>
    <sheet name="Des. Rural Camino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9" i="1" l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R19" i="8"/>
  <c r="E42" i="7"/>
  <c r="E41" i="7"/>
  <c r="E40" i="7"/>
  <c r="E39" i="7"/>
  <c r="E38" i="7"/>
  <c r="E37" i="7"/>
  <c r="E36" i="7"/>
  <c r="E35" i="7"/>
  <c r="E34" i="7"/>
  <c r="E33" i="7"/>
  <c r="H21" i="6" l="1"/>
  <c r="G21" i="6"/>
  <c r="I21" i="6" s="1"/>
  <c r="D21" i="6"/>
  <c r="I20" i="6"/>
  <c r="I19" i="6"/>
  <c r="I18" i="6"/>
  <c r="I17" i="6"/>
  <c r="I16" i="6"/>
  <c r="I15" i="6"/>
  <c r="I14" i="6"/>
  <c r="I13" i="6"/>
  <c r="O18" i="5"/>
  <c r="R18" i="5" s="1"/>
  <c r="N18" i="5"/>
  <c r="M18" i="5"/>
  <c r="L18" i="5"/>
  <c r="K18" i="5"/>
  <c r="J18" i="5"/>
  <c r="I18" i="5"/>
  <c r="G18" i="5"/>
  <c r="F18" i="5"/>
  <c r="D18" i="5"/>
  <c r="C18" i="5"/>
  <c r="E18" i="5" s="1"/>
  <c r="R17" i="5"/>
  <c r="H17" i="5"/>
  <c r="E17" i="5"/>
  <c r="R16" i="5"/>
  <c r="E16" i="5"/>
  <c r="R15" i="5"/>
  <c r="H15" i="5"/>
  <c r="E15" i="5"/>
  <c r="R14" i="5"/>
  <c r="H14" i="5"/>
  <c r="E14" i="5"/>
  <c r="R13" i="5"/>
  <c r="H13" i="5"/>
  <c r="E13" i="5"/>
  <c r="R12" i="5"/>
  <c r="R11" i="5"/>
  <c r="H11" i="5"/>
  <c r="E11" i="5"/>
  <c r="R10" i="5"/>
  <c r="H10" i="5"/>
  <c r="E10" i="5"/>
  <c r="R9" i="5"/>
  <c r="H9" i="5"/>
  <c r="E9" i="5"/>
  <c r="R8" i="5"/>
  <c r="H8" i="5"/>
  <c r="H18" i="5" s="1"/>
  <c r="E8" i="5"/>
  <c r="F49" i="4" l="1"/>
  <c r="E49" i="4"/>
  <c r="D49" i="4"/>
  <c r="C49" i="4"/>
  <c r="G48" i="4"/>
  <c r="G47" i="4"/>
  <c r="G46" i="4"/>
  <c r="G45" i="4"/>
  <c r="G44" i="4"/>
  <c r="G43" i="4"/>
  <c r="G42" i="4"/>
  <c r="G41" i="4"/>
  <c r="G40" i="4"/>
  <c r="G39" i="4"/>
  <c r="F35" i="4"/>
  <c r="E35" i="4"/>
  <c r="G35" i="4" s="1"/>
  <c r="D35" i="4"/>
  <c r="C35" i="4"/>
  <c r="G34" i="4"/>
  <c r="G33" i="4"/>
  <c r="G32" i="4"/>
  <c r="G31" i="4"/>
  <c r="G30" i="4"/>
  <c r="G29" i="4"/>
  <c r="G28" i="4"/>
  <c r="G27" i="4"/>
  <c r="G26" i="4"/>
  <c r="G25" i="4"/>
  <c r="G21" i="4"/>
  <c r="F21" i="4"/>
  <c r="E21" i="4"/>
  <c r="D21" i="4"/>
  <c r="C21" i="4"/>
  <c r="H20" i="4"/>
  <c r="H19" i="4"/>
  <c r="H18" i="4"/>
  <c r="H17" i="4"/>
  <c r="H16" i="4"/>
  <c r="H15" i="4"/>
  <c r="H14" i="4"/>
  <c r="H13" i="4"/>
  <c r="H12" i="4"/>
  <c r="H11" i="4"/>
  <c r="J22" i="3"/>
  <c r="I22" i="3"/>
  <c r="H22" i="3"/>
  <c r="F22" i="3"/>
  <c r="E22" i="3"/>
  <c r="D22" i="3"/>
  <c r="C22" i="3"/>
  <c r="K21" i="3"/>
  <c r="G21" i="3"/>
  <c r="K20" i="3"/>
  <c r="G20" i="3"/>
  <c r="K19" i="3"/>
  <c r="G19" i="3"/>
  <c r="K18" i="3"/>
  <c r="G18" i="3"/>
  <c r="K17" i="3"/>
  <c r="G17" i="3"/>
  <c r="K16" i="3"/>
  <c r="G16" i="3"/>
  <c r="K15" i="3"/>
  <c r="G15" i="3"/>
  <c r="K14" i="3"/>
  <c r="G14" i="3"/>
  <c r="K13" i="3"/>
  <c r="G13" i="3"/>
  <c r="K12" i="3"/>
  <c r="G12" i="3"/>
  <c r="G22" i="3" l="1"/>
  <c r="K22" i="3"/>
  <c r="G49" i="4"/>
  <c r="H21" i="4"/>
  <c r="M19" i="2"/>
  <c r="L19" i="2"/>
  <c r="K19" i="2"/>
  <c r="J19" i="2"/>
  <c r="I19" i="2"/>
  <c r="H19" i="2"/>
  <c r="G19" i="2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<sst xmlns="http://schemas.openxmlformats.org/spreadsheetml/2006/main" count="377" uniqueCount="179">
  <si>
    <t>No.</t>
  </si>
  <si>
    <t>Visitas Ficas</t>
  </si>
  <si>
    <t>H</t>
  </si>
  <si>
    <t>M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</si>
  <si>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</si>
  <si>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</si>
  <si>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</si>
  <si>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</si>
  <si>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</si>
  <si>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</si>
  <si>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</si>
  <si>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</si>
  <si>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</si>
  <si>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Azua</t>
  </si>
  <si>
    <t>TOTALES</t>
  </si>
  <si>
    <t xml:space="preserve"> </t>
  </si>
  <si>
    <t>Mes: FEBRERO 2025</t>
  </si>
  <si>
    <t>DIVISIÓN DE EXTENSIÓN</t>
  </si>
  <si>
    <t xml:space="preserve">OFICINA PROVINCIAL </t>
  </si>
  <si>
    <t>Bahoruco-Independencia</t>
  </si>
  <si>
    <t>Barahona-Pedernales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</si>
  <si>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</si>
  <si>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</si>
  <si>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</si>
  <si>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</si>
  <si>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</si>
  <si>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</si>
  <si>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</si>
  <si>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Informe de las actividades de Capacitación</t>
  </si>
  <si>
    <t>CURSOS</t>
  </si>
  <si>
    <t>TALLERES</t>
  </si>
  <si>
    <t>CHARLAS</t>
  </si>
  <si>
    <t>INFORME DE EJECUCIÓN</t>
  </si>
  <si>
    <t xml:space="preserve"> SIEMBRAS DE PLANTAS EN FOMENTO Y RENOVACIÓN DE CAFETALES</t>
  </si>
  <si>
    <t>FEBRERO, 2025.</t>
  </si>
  <si>
    <t>BENEFICIARIOS</t>
  </si>
  <si>
    <t>PROVINCIALES</t>
  </si>
  <si>
    <t>PLANTAS SEMBRADAS</t>
  </si>
  <si>
    <t>TAREAS FOMENTADAS</t>
  </si>
  <si>
    <t>HOMBRE</t>
  </si>
  <si>
    <t>MUJER</t>
  </si>
  <si>
    <t>TAREAS RENOVADAS</t>
  </si>
  <si>
    <t>AZUA</t>
  </si>
  <si>
    <t>BAHORUCO-INDEPENDENCIA</t>
  </si>
  <si>
    <t>BARAHONA-PEDERNALES</t>
  </si>
  <si>
    <t>LA VEGA-MONSEÑOR NOUEL-DUARTE</t>
  </si>
  <si>
    <t>PERAVIA-SAN JOSÉ DE OCOA</t>
  </si>
  <si>
    <t>REGIÓN ESTE-SAMANÁ- MONTE PLATA (ROBUSTA)</t>
  </si>
  <si>
    <t>SAN CRISTÓBAL-MONTE PLATA</t>
  </si>
  <si>
    <t>SAN JUAN-ELIAS PIÑA</t>
  </si>
  <si>
    <t>SANTIAGO-ESPAILLAT-PUERTO PLATA-HERMANAS MIRABAL</t>
  </si>
  <si>
    <t>VALVERDE-SANTIAGO RODRIGUEZ-DAJABÓN</t>
  </si>
  <si>
    <t xml:space="preserve">INFORME DE EJECUCIÓN </t>
  </si>
  <si>
    <t>RESUMEN  MANEJO INTERADO DE PLAGAS.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</si>
  <si>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</si>
  <si>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</si>
  <si>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</si>
  <si>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</si>
  <si>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</si>
  <si>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</si>
  <si>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</si>
  <si>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</si>
  <si>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PRONÓSTICO Y REPORTE DE COSECHA 2024-2025</t>
  </si>
  <si>
    <t>DIRECCION REGIONAL</t>
  </si>
  <si>
    <t>TOTAL AREA EN PRODUCCIÓN (TAS.)</t>
  </si>
  <si>
    <t>PRODUCCIÓN ESPERADA EN QQ.  ORO (PRONÓSTICO)</t>
  </si>
  <si>
    <t>CAFÉ COSECHADO  (QQ)</t>
  </si>
  <si>
    <t>TOTAL  QQ. COSECHADOS2024-2025</t>
  </si>
  <si>
    <t>PLANTACIÓN VIEJA</t>
  </si>
  <si>
    <t>PLANTACIÓN NUEVA</t>
  </si>
  <si>
    <t>TOTAL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</si>
  <si>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</si>
  <si>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</si>
  <si>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</si>
  <si>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</si>
  <si>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</si>
  <si>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</si>
  <si>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</si>
  <si>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</si>
  <si>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</si>
  <si>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CENTRAL</t>
  </si>
  <si>
    <t>NORCENTRAL</t>
  </si>
  <si>
    <t>NORDESTE</t>
  </si>
  <si>
    <t>NORDESTE (ROBUSTA)</t>
  </si>
  <si>
    <t>NOROESTE</t>
  </si>
  <si>
    <t>NORTE</t>
  </si>
  <si>
    <t>SUR</t>
  </si>
  <si>
    <t>SURESTE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</si>
  <si>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</si>
  <si>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SUROESTE</t>
  </si>
  <si>
    <t>DIRECCIÓN TÉCNICA</t>
  </si>
  <si>
    <t>DIVISIÓN COSECHA, POSTCOSECHA E INDUSTRIALIZACIÓN DEL CAFÉ</t>
  </si>
  <si>
    <t xml:space="preserve">INFORME DE ACTIVIDADES REALIZADAS CORRESPONIENTES AL MES DE FEBRERO 2025                                     </t>
  </si>
  <si>
    <t>CUADRO RESUMEN DE: EQUIPOS, MAQUINARIAS E INFRAESTRUCTURAS, INTERVENIDAS PARA EL BENEFICCIADO DEL CAFÉ</t>
  </si>
  <si>
    <t>REGIONALES</t>
  </si>
  <si>
    <t>DESPULPADORA</t>
  </si>
  <si>
    <t>MOLINO</t>
  </si>
  <si>
    <t xml:space="preserve">OTROS </t>
  </si>
  <si>
    <t xml:space="preserve">CENTRAL </t>
  </si>
  <si>
    <t>DIVISION DE VERIFICACION</t>
  </si>
  <si>
    <t>DETALLE</t>
  </si>
  <si>
    <t>FEB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</si>
  <si>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</si>
  <si>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</si>
  <si>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</si>
  <si>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</si>
  <si>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</si>
  <si>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</si>
  <si>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ACTIVIDADES REALIZADAS FEBRERO 2025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</si>
  <si>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</si>
  <si>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</si>
  <si>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</si>
  <si>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</si>
  <si>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</si>
  <si>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</si>
  <si>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</si>
  <si>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</si>
  <si>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</si>
  <si>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FEBRERO - 25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</si>
  <si>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</si>
  <si>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</si>
  <si>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</si>
  <si>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</si>
  <si>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</si>
  <si>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</si>
  <si>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</si>
  <si>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</si>
  <si>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</si>
  <si>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</si>
  <si>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</si>
  <si>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</si>
  <si>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</si>
  <si>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DEPARTAMENTO DE DESARROLLO RURAL</t>
  </si>
  <si>
    <t xml:space="preserve">INFORME MESUAL  DE ACTIVIDADES REALIZADAS </t>
  </si>
  <si>
    <t>TECNICO RESPONSABLE:  IGNACIO CONTRERAS REYES</t>
  </si>
  <si>
    <t>MES</t>
  </si>
  <si>
    <t>2025    FEBRERO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</si>
  <si>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</si>
  <si>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</si>
  <si>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</si>
  <si>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</si>
  <si>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</si>
  <si>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</si>
  <si>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</si>
  <si>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Durante el mes de febrero sostuvimos 2 reunines con funcionarios del MESCYT dando seguimiento a la convocatoria a becas nacionales</t>
  </si>
  <si>
    <t>Departamento de Desarrollo Rural</t>
  </si>
  <si>
    <t>CONSOLIDADO MENSUAL REHABILITACIÓN DE CAMINOS</t>
  </si>
  <si>
    <t>MES :  FEBRERO     2025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</si>
  <si>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</si>
  <si>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</si>
  <si>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</si>
  <si>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</si>
  <si>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</si>
  <si>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</si>
  <si>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</si>
  <si>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</si>
  <si>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PROVINCIAL LA VEGA-BONAO-SAN FRANCISCO</t>
  </si>
  <si>
    <t>El Higo</t>
  </si>
  <si>
    <t>Carretero</t>
  </si>
  <si>
    <t>Comunidad</t>
  </si>
  <si>
    <t>Mata De Café</t>
  </si>
  <si>
    <t>Obras Públicas</t>
  </si>
  <si>
    <t>Angostura</t>
  </si>
  <si>
    <t>La Pita - Paso Bajito</t>
  </si>
  <si>
    <t>La Lomita</t>
  </si>
  <si>
    <t>Ayuntamiento Distrito Municipal</t>
  </si>
  <si>
    <t>PROVINCIAL MAO-SANTIAGO RODRIGUEZ-DAJABON</t>
  </si>
  <si>
    <t>K M14 - Rio Limpio</t>
  </si>
  <si>
    <t>Ministerios de Agricultura,Obras Publicas Ayuntamientos Municipales,y La Gobernacion Provincial</t>
  </si>
  <si>
    <t>Vara de Vaca -Valle Nuevo</t>
  </si>
  <si>
    <t>Mariano Cestero-Vara de Vaca</t>
  </si>
  <si>
    <t>PROVINCIAL AZUA</t>
  </si>
  <si>
    <t>PROVINCIAL SAN JUAN-ELIAS PIÑA</t>
  </si>
  <si>
    <t>PROVINCIAL BANI-OCOA</t>
  </si>
  <si>
    <t>Mahoma-Aroyo M.</t>
  </si>
  <si>
    <t>Herradura</t>
  </si>
  <si>
    <t xml:space="preserve">4. 5 </t>
  </si>
  <si>
    <t>PROVINCIAL SAN CRISTOBAL-MONTE PLATA</t>
  </si>
  <si>
    <t>INFORME MENSUAL DE LAS ACTIVIDADES DE EXTENSIÓN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</si>
</sst>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0.0"/>
  </numFmts>
  <fonts count="5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2"/>
      <color theme="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12"/>
      <color rgb="FF000000"/>
      <name val="Aptos Narrow"/>
      <scheme val="minor"/>
    </font>
    <font>
      <b/>
      <sz val="11"/>
      <color theme="5" tint="-0.249977111117893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rgb="FFFF0000"/>
      <name val="Aptos Narrow"/>
      <family val="2"/>
      <scheme val="minor"/>
    </font>
    <font>
      <b/>
      <sz val="11"/>
      <color rgb="FF00000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4"/>
      <color theme="1"/>
      <name val="Aptos Narrow"/>
      <family val="2"/>
      <scheme val="minor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4"/>
      <name val="Calibri"/>
      <family val="2"/>
    </font>
    <font>
      <b/>
      <sz val="12"/>
      <color rgb="FF000000"/>
      <name val="Arial"/>
      <family val="2"/>
    </font>
    <font>
      <b/>
      <sz val="14"/>
      <name val="Calibri"/>
      <family val="2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indexed="8"/>
      <name val="Calibri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6"/>
      <color indexed="8"/>
      <name val="Arial"/>
      <family val="2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6"/>
      <color theme="8" tint="-0.499984740745262"/>
      <name val="Aptos Narrow"/>
      <family val="2"/>
      <scheme val="minor"/>
    </font>
    <font>
      <sz val="16"/>
      <color theme="8" tint="-0.499984740745262"/>
      <name val="Aptos Narrow"/>
      <family val="2"/>
      <scheme val="minor"/>
    </font>
    <font>
      <sz val="12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</cellStyleXfs>
  <cellXfs count="388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7" fillId="0" borderId="2" xfId="0" applyFont="1" applyBorder="1"/>
    <xf numFmtId="0" fontId="9" fillId="0" borderId="0" xfId="0" applyFont="1"/>
    <xf numFmtId="0" fontId="2" fillId="0" borderId="0" xfId="0" applyFont="1"/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3" fontId="0" fillId="0" borderId="2" xfId="0" applyNumberFormat="1" applyBorder="1"/>
    <xf numFmtId="0" fontId="15" fillId="0" borderId="1" xfId="0" applyFont="1" applyBorder="1"/>
    <xf numFmtId="0" fontId="6" fillId="4" borderId="2" xfId="0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6" fillId="4" borderId="2" xfId="2" applyFont="1" applyFill="1" applyBorder="1" applyAlignment="1">
      <alignment vertical="center"/>
    </xf>
    <xf numFmtId="0" fontId="10" fillId="0" borderId="2" xfId="0" applyFont="1" applyBorder="1"/>
    <xf numFmtId="0" fontId="7" fillId="5" borderId="2" xfId="0" applyFont="1" applyFill="1" applyBorder="1"/>
    <xf numFmtId="166" fontId="11" fillId="0" borderId="2" xfId="3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/>
    <xf numFmtId="17" fontId="9" fillId="0" borderId="0" xfId="0" applyNumberFormat="1" applyFont="1"/>
    <xf numFmtId="0" fontId="6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right"/>
    </xf>
    <xf numFmtId="1" fontId="14" fillId="0" borderId="2" xfId="0" applyNumberFormat="1" applyFont="1" applyBorder="1" applyAlignment="1">
      <alignment horizontal="right"/>
    </xf>
    <xf numFmtId="0" fontId="6" fillId="5" borderId="2" xfId="2" applyFont="1" applyFill="1" applyBorder="1" applyAlignment="1">
      <alignment horizontal="right" vertical="center"/>
    </xf>
    <xf numFmtId="0" fontId="15" fillId="8" borderId="2" xfId="0" applyFont="1" applyFill="1" applyBorder="1"/>
    <xf numFmtId="1" fontId="16" fillId="8" borderId="2" xfId="0" applyNumberFormat="1" applyFont="1" applyFill="1" applyBorder="1"/>
    <xf numFmtId="0" fontId="9" fillId="9" borderId="9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6" fontId="0" fillId="0" borderId="2" xfId="0" applyNumberFormat="1" applyBorder="1" applyAlignment="1">
      <alignment horizontal="center"/>
    </xf>
    <xf numFmtId="0" fontId="14" fillId="0" borderId="2" xfId="0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4" fontId="0" fillId="0" borderId="2" xfId="0" applyNumberFormat="1" applyBorder="1"/>
    <xf numFmtId="0" fontId="9" fillId="9" borderId="6" xfId="0" applyFont="1" applyFill="1" applyBorder="1" applyAlignment="1">
      <alignment horizontal="left"/>
    </xf>
    <xf numFmtId="166" fontId="14" fillId="15" borderId="2" xfId="3" applyNumberFormat="1" applyFont="1" applyFill="1" applyBorder="1" applyAlignment="1">
      <alignment horizontal="center"/>
    </xf>
    <xf numFmtId="3" fontId="14" fillId="15" borderId="2" xfId="0" applyNumberFormat="1" applyFont="1" applyFill="1" applyBorder="1" applyAlignment="1">
      <alignment horizontal="center"/>
    </xf>
    <xf numFmtId="3" fontId="14" fillId="15" borderId="10" xfId="0" applyNumberFormat="1" applyFont="1" applyFill="1" applyBorder="1" applyAlignment="1">
      <alignment horizontal="center"/>
    </xf>
    <xf numFmtId="0" fontId="14" fillId="15" borderId="2" xfId="0" applyFont="1" applyFill="1" applyBorder="1" applyAlignment="1">
      <alignment horizontal="center"/>
    </xf>
    <xf numFmtId="0" fontId="17" fillId="0" borderId="0" xfId="0" applyFont="1"/>
    <xf numFmtId="0" fontId="9" fillId="9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9" fillId="16" borderId="6" xfId="0" applyFont="1" applyFill="1" applyBorder="1" applyAlignment="1">
      <alignment horizontal="left"/>
    </xf>
    <xf numFmtId="0" fontId="9" fillId="16" borderId="2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9" fillId="16" borderId="6" xfId="0" applyFont="1" applyFill="1" applyBorder="1" applyAlignment="1">
      <alignment horizontal="center"/>
    </xf>
    <xf numFmtId="0" fontId="9" fillId="16" borderId="22" xfId="0" applyFont="1" applyFill="1" applyBorder="1" applyAlignment="1">
      <alignment horizontal="center"/>
    </xf>
    <xf numFmtId="0" fontId="9" fillId="16" borderId="7" xfId="0" applyFont="1" applyFill="1" applyBorder="1" applyAlignment="1">
      <alignment horizontal="center"/>
    </xf>
    <xf numFmtId="0" fontId="9" fillId="9" borderId="23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12" borderId="2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3" fontId="1" fillId="0" borderId="28" xfId="0" applyNumberFormat="1" applyFont="1" applyBorder="1" applyAlignment="1">
      <alignment horizontal="center"/>
    </xf>
    <xf numFmtId="0" fontId="9" fillId="16" borderId="29" xfId="0" applyFont="1" applyFill="1" applyBorder="1" applyAlignment="1">
      <alignment horizontal="center"/>
    </xf>
    <xf numFmtId="3" fontId="6" fillId="16" borderId="15" xfId="0" applyNumberFormat="1" applyFont="1" applyFill="1" applyBorder="1" applyAlignment="1">
      <alignment horizontal="center"/>
    </xf>
    <xf numFmtId="0" fontId="9" fillId="16" borderId="1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" fillId="5" borderId="2" xfId="0" applyFont="1" applyFill="1" applyBorder="1"/>
    <xf numFmtId="166" fontId="22" fillId="0" borderId="2" xfId="3" applyNumberFormat="1" applyFont="1" applyBorder="1" applyAlignment="1">
      <alignment horizontal="right" vertical="center"/>
    </xf>
    <xf numFmtId="166" fontId="22" fillId="0" borderId="2" xfId="3" applyNumberFormat="1" applyFont="1" applyBorder="1"/>
    <xf numFmtId="4" fontId="22" fillId="0" borderId="2" xfId="0" applyNumberFormat="1" applyFont="1" applyBorder="1" applyAlignment="1">
      <alignment horizontal="right" vertical="center"/>
    </xf>
    <xf numFmtId="4" fontId="22" fillId="0" borderId="2" xfId="0" applyNumberFormat="1" applyFont="1" applyBorder="1"/>
    <xf numFmtId="4" fontId="22" fillId="0" borderId="6" xfId="0" applyNumberFormat="1" applyFont="1" applyBorder="1"/>
    <xf numFmtId="4" fontId="7" fillId="0" borderId="18" xfId="0" applyNumberFormat="1" applyFont="1" applyBorder="1"/>
    <xf numFmtId="2" fontId="7" fillId="0" borderId="33" xfId="0" applyNumberFormat="1" applyFont="1" applyBorder="1"/>
    <xf numFmtId="4" fontId="7" fillId="0" borderId="33" xfId="0" applyNumberFormat="1" applyFont="1" applyBorder="1"/>
    <xf numFmtId="0" fontId="7" fillId="0" borderId="33" xfId="0" applyFont="1" applyBorder="1"/>
    <xf numFmtId="0" fontId="7" fillId="0" borderId="19" xfId="0" applyFont="1" applyBorder="1"/>
    <xf numFmtId="4" fontId="7" fillId="0" borderId="17" xfId="0" applyNumberFormat="1" applyFont="1" applyBorder="1"/>
    <xf numFmtId="39" fontId="22" fillId="0" borderId="2" xfId="3" applyNumberFormat="1" applyFont="1" applyBorder="1" applyAlignment="1">
      <alignment horizontal="right" vertical="center"/>
    </xf>
    <xf numFmtId="39" fontId="22" fillId="0" borderId="2" xfId="3" applyNumberFormat="1" applyFont="1" applyBorder="1"/>
    <xf numFmtId="4" fontId="7" fillId="0" borderId="14" xfId="0" applyNumberFormat="1" applyFont="1" applyBorder="1"/>
    <xf numFmtId="2" fontId="7" fillId="0" borderId="2" xfId="0" applyNumberFormat="1" applyFont="1" applyBorder="1"/>
    <xf numFmtId="4" fontId="7" fillId="0" borderId="2" xfId="0" applyNumberFormat="1" applyFont="1" applyBorder="1"/>
    <xf numFmtId="0" fontId="7" fillId="0" borderId="15" xfId="0" applyFont="1" applyBorder="1"/>
    <xf numFmtId="4" fontId="7" fillId="0" borderId="20" xfId="0" applyNumberFormat="1" applyFont="1" applyBorder="1"/>
    <xf numFmtId="0" fontId="23" fillId="0" borderId="2" xfId="0" applyFont="1" applyBorder="1"/>
    <xf numFmtId="4" fontId="22" fillId="0" borderId="6" xfId="0" applyNumberFormat="1" applyFont="1" applyBorder="1" applyAlignment="1">
      <alignment horizontal="right" vertical="center"/>
    </xf>
    <xf numFmtId="166" fontId="22" fillId="0" borderId="2" xfId="3" applyNumberFormat="1" applyFont="1" applyBorder="1" applyAlignment="1">
      <alignment horizontal="right"/>
    </xf>
    <xf numFmtId="39" fontId="22" fillId="0" borderId="2" xfId="3" applyNumberFormat="1" applyFont="1" applyBorder="1" applyAlignment="1">
      <alignment horizontal="right"/>
    </xf>
    <xf numFmtId="0" fontId="24" fillId="5" borderId="2" xfId="0" applyFont="1" applyFill="1" applyBorder="1"/>
    <xf numFmtId="166" fontId="22" fillId="0" borderId="2" xfId="3" applyNumberFormat="1" applyFont="1" applyFill="1" applyBorder="1"/>
    <xf numFmtId="4" fontId="7" fillId="5" borderId="2" xfId="0" applyNumberFormat="1" applyFont="1" applyFill="1" applyBorder="1"/>
    <xf numFmtId="0" fontId="23" fillId="0" borderId="0" xfId="0" applyFont="1"/>
    <xf numFmtId="166" fontId="25" fillId="0" borderId="2" xfId="3" applyNumberFormat="1" applyFont="1" applyBorder="1" applyAlignment="1">
      <alignment horizontal="right"/>
    </xf>
    <xf numFmtId="0" fontId="2" fillId="5" borderId="2" xfId="0" applyFont="1" applyFill="1" applyBorder="1" applyAlignment="1">
      <alignment vertical="center" wrapText="1"/>
    </xf>
    <xf numFmtId="166" fontId="22" fillId="0" borderId="2" xfId="3" applyNumberFormat="1" applyFont="1" applyBorder="1" applyAlignment="1">
      <alignment vertical="center"/>
    </xf>
    <xf numFmtId="4" fontId="22" fillId="0" borderId="2" xfId="0" applyNumberFormat="1" applyFont="1" applyBorder="1" applyAlignment="1">
      <alignment vertical="center" wrapText="1"/>
    </xf>
    <xf numFmtId="4" fontId="22" fillId="0" borderId="6" xfId="0" applyNumberFormat="1" applyFont="1" applyBorder="1" applyAlignment="1">
      <alignment vertical="center" wrapText="1"/>
    </xf>
    <xf numFmtId="4" fontId="7" fillId="0" borderId="14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12" fillId="0" borderId="0" xfId="0" applyFont="1"/>
    <xf numFmtId="166" fontId="22" fillId="0" borderId="10" xfId="3" applyNumberFormat="1" applyFont="1" applyBorder="1" applyAlignment="1">
      <alignment horizontal="right"/>
    </xf>
    <xf numFmtId="166" fontId="22" fillId="0" borderId="10" xfId="3" applyNumberFormat="1" applyFont="1" applyBorder="1"/>
    <xf numFmtId="4" fontId="22" fillId="0" borderId="10" xfId="0" applyNumberFormat="1" applyFont="1" applyBorder="1" applyAlignment="1">
      <alignment horizontal="right" vertical="center"/>
    </xf>
    <xf numFmtId="4" fontId="22" fillId="0" borderId="10" xfId="0" applyNumberFormat="1" applyFont="1" applyBorder="1"/>
    <xf numFmtId="4" fontId="22" fillId="0" borderId="34" xfId="0" applyNumberFormat="1" applyFont="1" applyBorder="1"/>
    <xf numFmtId="4" fontId="7" fillId="0" borderId="27" xfId="0" applyNumberFormat="1" applyFont="1" applyBorder="1"/>
    <xf numFmtId="2" fontId="7" fillId="0" borderId="3" xfId="0" applyNumberFormat="1" applyFont="1" applyBorder="1"/>
    <xf numFmtId="4" fontId="7" fillId="0" borderId="3" xfId="0" applyNumberFormat="1" applyFont="1" applyBorder="1"/>
    <xf numFmtId="0" fontId="7" fillId="0" borderId="3" xfId="0" applyFont="1" applyBorder="1"/>
    <xf numFmtId="0" fontId="7" fillId="0" borderId="28" xfId="0" applyFont="1" applyBorder="1"/>
    <xf numFmtId="4" fontId="7" fillId="0" borderId="35" xfId="0" applyNumberFormat="1" applyFont="1" applyBorder="1"/>
    <xf numFmtId="0" fontId="24" fillId="0" borderId="0" xfId="0" applyFont="1"/>
    <xf numFmtId="0" fontId="24" fillId="10" borderId="6" xfId="0" applyFont="1" applyFill="1" applyBorder="1"/>
    <xf numFmtId="166" fontId="27" fillId="10" borderId="30" xfId="3" applyNumberFormat="1" applyFont="1" applyFill="1" applyBorder="1"/>
    <xf numFmtId="166" fontId="27" fillId="10" borderId="31" xfId="3" applyNumberFormat="1" applyFont="1" applyFill="1" applyBorder="1"/>
    <xf numFmtId="4" fontId="27" fillId="10" borderId="31" xfId="0" applyNumberFormat="1" applyFont="1" applyFill="1" applyBorder="1"/>
    <xf numFmtId="4" fontId="15" fillId="10" borderId="36" xfId="0" applyNumberFormat="1" applyFont="1" applyFill="1" applyBorder="1"/>
    <xf numFmtId="4" fontId="15" fillId="10" borderId="37" xfId="0" applyNumberFormat="1" applyFont="1" applyFill="1" applyBorder="1"/>
    <xf numFmtId="4" fontId="15" fillId="10" borderId="12" xfId="0" applyNumberFormat="1" applyFont="1" applyFill="1" applyBorder="1"/>
    <xf numFmtId="0" fontId="24" fillId="10" borderId="37" xfId="0" applyFont="1" applyFill="1" applyBorder="1"/>
    <xf numFmtId="0" fontId="24" fillId="10" borderId="12" xfId="0" applyFont="1" applyFill="1" applyBorder="1"/>
    <xf numFmtId="4" fontId="28" fillId="10" borderId="37" xfId="0" applyNumberFormat="1" applyFont="1" applyFill="1" applyBorder="1"/>
    <xf numFmtId="14" fontId="6" fillId="0" borderId="0" xfId="0" applyNumberFormat="1" applyFont="1" applyAlignment="1">
      <alignment vertical="center"/>
    </xf>
    <xf numFmtId="43" fontId="6" fillId="0" borderId="0" xfId="3" applyFont="1" applyAlignment="1">
      <alignment vertical="center"/>
    </xf>
    <xf numFmtId="0" fontId="6" fillId="0" borderId="0" xfId="0" applyFont="1"/>
    <xf numFmtId="0" fontId="29" fillId="0" borderId="0" xfId="0" applyFont="1"/>
    <xf numFmtId="43" fontId="0" fillId="0" borderId="0" xfId="0" applyNumberFormat="1"/>
    <xf numFmtId="0" fontId="15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30" fillId="10" borderId="5" xfId="0" applyFont="1" applyFill="1" applyBorder="1" applyAlignment="1">
      <alignment horizontal="center"/>
    </xf>
    <xf numFmtId="0" fontId="17" fillId="10" borderId="9" xfId="0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12" borderId="5" xfId="0" applyFont="1" applyFill="1" applyBorder="1" applyAlignment="1">
      <alignment horizontal="center" vertical="center"/>
    </xf>
    <xf numFmtId="0" fontId="8" fillId="20" borderId="17" xfId="0" applyFont="1" applyFill="1" applyBorder="1" applyAlignment="1">
      <alignment horizontal="center"/>
    </xf>
    <xf numFmtId="0" fontId="17" fillId="5" borderId="7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8" fillId="20" borderId="20" xfId="0" applyFont="1" applyFill="1" applyBorder="1" applyAlignment="1">
      <alignment horizontal="center"/>
    </xf>
    <xf numFmtId="0" fontId="17" fillId="5" borderId="0" xfId="0" applyFont="1" applyFill="1" applyAlignment="1">
      <alignment horizontal="left" vertical="center"/>
    </xf>
    <xf numFmtId="0" fontId="8" fillId="20" borderId="20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/>
    </xf>
    <xf numFmtId="0" fontId="17" fillId="5" borderId="7" xfId="0" applyFont="1" applyFill="1" applyBorder="1" applyAlignment="1">
      <alignment horizontal="left"/>
    </xf>
    <xf numFmtId="0" fontId="5" fillId="0" borderId="37" xfId="0" applyFont="1" applyBorder="1" applyAlignment="1">
      <alignment horizontal="center"/>
    </xf>
    <xf numFmtId="0" fontId="8" fillId="20" borderId="39" xfId="0" applyFont="1" applyFill="1" applyBorder="1" applyAlignment="1">
      <alignment horizontal="center"/>
    </xf>
    <xf numFmtId="0" fontId="17" fillId="5" borderId="40" xfId="0" applyFont="1" applyFill="1" applyBorder="1" applyAlignment="1">
      <alignment horizontal="left"/>
    </xf>
    <xf numFmtId="0" fontId="5" fillId="0" borderId="39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3" xfId="0" applyFont="1" applyBorder="1" applyAlignment="1">
      <alignment horizontal="center"/>
    </xf>
    <xf numFmtId="166" fontId="31" fillId="21" borderId="11" xfId="3" applyNumberFormat="1" applyFont="1" applyFill="1" applyBorder="1" applyAlignment="1">
      <alignment horizontal="center" vertical="center"/>
    </xf>
    <xf numFmtId="166" fontId="31" fillId="21" borderId="37" xfId="3" applyNumberFormat="1" applyFont="1" applyFill="1" applyBorder="1" applyAlignment="1">
      <alignment horizontal="center"/>
    </xf>
    <xf numFmtId="166" fontId="31" fillId="21" borderId="12" xfId="3" applyNumberFormat="1" applyFont="1" applyFill="1" applyBorder="1" applyAlignment="1">
      <alignment horizontal="center"/>
    </xf>
    <xf numFmtId="0" fontId="9" fillId="21" borderId="17" xfId="0" applyFont="1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166" fontId="31" fillId="0" borderId="0" xfId="3" applyNumberFormat="1" applyFont="1" applyFill="1" applyBorder="1" applyAlignment="1">
      <alignment vertical="center"/>
    </xf>
    <xf numFmtId="166" fontId="31" fillId="0" borderId="0" xfId="3" applyNumberFormat="1" applyFont="1" applyFill="1" applyBorder="1" applyAlignment="1">
      <alignment horizontal="center"/>
    </xf>
    <xf numFmtId="0" fontId="32" fillId="0" borderId="0" xfId="0" applyFont="1"/>
    <xf numFmtId="0" fontId="17" fillId="0" borderId="0" xfId="0" applyFont="1" applyAlignment="1">
      <alignment horizontal="left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3" fontId="3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17" fontId="2" fillId="0" borderId="2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3" fontId="0" fillId="0" borderId="2" xfId="3" applyFont="1" applyBorder="1" applyAlignment="1">
      <alignment vertical="center"/>
    </xf>
    <xf numFmtId="43" fontId="3" fillId="0" borderId="2" xfId="3" applyFon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2" fillId="22" borderId="7" xfId="0" applyFont="1" applyFill="1" applyBorder="1" applyAlignment="1">
      <alignment horizontal="center"/>
    </xf>
    <xf numFmtId="0" fontId="2" fillId="22" borderId="8" xfId="0" applyFont="1" applyFill="1" applyBorder="1" applyAlignment="1">
      <alignment horizontal="center"/>
    </xf>
    <xf numFmtId="0" fontId="15" fillId="0" borderId="0" xfId="0" applyFont="1"/>
    <xf numFmtId="17" fontId="15" fillId="0" borderId="0" xfId="0" applyNumberFormat="1" applyFont="1"/>
    <xf numFmtId="0" fontId="35" fillId="0" borderId="0" xfId="0" applyFont="1"/>
    <xf numFmtId="0" fontId="12" fillId="0" borderId="9" xfId="0" applyFont="1" applyBorder="1"/>
    <xf numFmtId="0" fontId="36" fillId="23" borderId="2" xfId="0" applyFont="1" applyFill="1" applyBorder="1"/>
    <xf numFmtId="0" fontId="13" fillId="0" borderId="2" xfId="0" applyFont="1" applyBorder="1" applyAlignment="1">
      <alignment horizontal="center" vertical="center" wrapText="1"/>
    </xf>
    <xf numFmtId="0" fontId="37" fillId="24" borderId="2" xfId="2" applyFont="1" applyFill="1" applyBorder="1" applyAlignment="1">
      <alignment horizontal="center" vertical="center"/>
    </xf>
    <xf numFmtId="0" fontId="37" fillId="25" borderId="2" xfId="2" applyFont="1" applyFill="1" applyBorder="1" applyAlignment="1">
      <alignment horizontal="center" vertical="center"/>
    </xf>
    <xf numFmtId="0" fontId="37" fillId="26" borderId="2" xfId="2" applyFont="1" applyFill="1" applyBorder="1" applyAlignment="1">
      <alignment horizontal="center" vertical="center"/>
    </xf>
    <xf numFmtId="0" fontId="38" fillId="6" borderId="2" xfId="2" applyFont="1" applyFill="1" applyBorder="1" applyAlignment="1">
      <alignment horizontal="left"/>
    </xf>
    <xf numFmtId="166" fontId="11" fillId="0" borderId="2" xfId="3" applyNumberFormat="1" applyFont="1" applyFill="1" applyBorder="1" applyAlignment="1">
      <alignment horizontal="center"/>
    </xf>
    <xf numFmtId="0" fontId="38" fillId="0" borderId="2" xfId="2" applyFont="1" applyBorder="1" applyAlignment="1">
      <alignment horizontal="left"/>
    </xf>
    <xf numFmtId="166" fontId="39" fillId="0" borderId="2" xfId="3" applyNumberFormat="1" applyFont="1" applyFill="1" applyBorder="1" applyAlignment="1">
      <alignment horizontal="right"/>
    </xf>
    <xf numFmtId="166" fontId="34" fillId="0" borderId="2" xfId="3" applyNumberFormat="1" applyFont="1" applyFill="1" applyBorder="1" applyAlignment="1">
      <alignment horizontal="right"/>
    </xf>
    <xf numFmtId="0" fontId="40" fillId="27" borderId="2" xfId="0" applyFont="1" applyFill="1" applyBorder="1"/>
    <xf numFmtId="166" fontId="36" fillId="0" borderId="2" xfId="3" applyNumberFormat="1" applyFont="1" applyFill="1" applyBorder="1" applyAlignment="1">
      <alignment horizontal="right"/>
    </xf>
    <xf numFmtId="166" fontId="36" fillId="27" borderId="2" xfId="3" applyNumberFormat="1" applyFont="1" applyFill="1" applyBorder="1" applyAlignment="1">
      <alignment horizontal="right"/>
    </xf>
    <xf numFmtId="166" fontId="41" fillId="22" borderId="2" xfId="3" applyNumberFormat="1" applyFont="1" applyFill="1" applyBorder="1" applyAlignment="1">
      <alignment horizontal="right"/>
    </xf>
    <xf numFmtId="166" fontId="40" fillId="0" borderId="2" xfId="3" applyNumberFormat="1" applyFont="1" applyFill="1" applyBorder="1"/>
    <xf numFmtId="0" fontId="0" fillId="0" borderId="24" xfId="0" applyBorder="1"/>
    <xf numFmtId="0" fontId="0" fillId="0" borderId="41" xfId="0" applyBorder="1"/>
    <xf numFmtId="0" fontId="0" fillId="28" borderId="0" xfId="0" applyFill="1"/>
    <xf numFmtId="0" fontId="40" fillId="22" borderId="10" xfId="0" applyFont="1" applyFill="1" applyBorder="1" applyAlignment="1">
      <alignment horizontal="center" vertical="center"/>
    </xf>
    <xf numFmtId="0" fontId="9" fillId="22" borderId="10" xfId="0" applyFont="1" applyFill="1" applyBorder="1" applyAlignment="1">
      <alignment horizontal="center" vertical="center"/>
    </xf>
    <xf numFmtId="0" fontId="9" fillId="22" borderId="10" xfId="0" applyFont="1" applyFill="1" applyBorder="1" applyAlignment="1">
      <alignment horizontal="center" vertical="center" wrapText="1"/>
    </xf>
    <xf numFmtId="0" fontId="43" fillId="0" borderId="8" xfId="0" applyFont="1" applyBorder="1" applyAlignment="1">
      <alignment horizontal="left"/>
    </xf>
    <xf numFmtId="0" fontId="44" fillId="0" borderId="10" xfId="0" applyFont="1" applyBorder="1" applyAlignment="1">
      <alignment horizontal="center" vertical="center"/>
    </xf>
    <xf numFmtId="0" fontId="45" fillId="6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/>
    </xf>
    <xf numFmtId="0" fontId="46" fillId="0" borderId="2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8" fillId="22" borderId="2" xfId="0" applyFont="1" applyFill="1" applyBorder="1" applyAlignment="1">
      <alignment horizontal="center" vertical="center"/>
    </xf>
    <xf numFmtId="0" fontId="5" fillId="29" borderId="10" xfId="0" applyFont="1" applyFill="1" applyBorder="1" applyAlignment="1">
      <alignment horizontal="center" vertical="center"/>
    </xf>
    <xf numFmtId="0" fontId="46" fillId="22" borderId="2" xfId="0" applyFont="1" applyFill="1" applyBorder="1" applyAlignment="1">
      <alignment horizontal="center" vertical="center"/>
    </xf>
    <xf numFmtId="0" fontId="46" fillId="22" borderId="2" xfId="0" applyFont="1" applyFill="1" applyBorder="1" applyAlignment="1">
      <alignment horizontal="center" vertical="center" wrapText="1"/>
    </xf>
    <xf numFmtId="0" fontId="45" fillId="22" borderId="2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5" fillId="29" borderId="5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center"/>
    </xf>
    <xf numFmtId="0" fontId="47" fillId="0" borderId="10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5" borderId="2" xfId="0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0" fontId="8" fillId="22" borderId="9" xfId="0" applyFont="1" applyFill="1" applyBorder="1" applyAlignment="1">
      <alignment horizontal="center" vertical="center"/>
    </xf>
    <xf numFmtId="0" fontId="5" fillId="29" borderId="9" xfId="0" applyFont="1" applyFill="1" applyBorder="1" applyAlignment="1">
      <alignment horizontal="center" vertical="center"/>
    </xf>
    <xf numFmtId="0" fontId="47" fillId="22" borderId="2" xfId="0" applyFont="1" applyFill="1" applyBorder="1" applyAlignment="1">
      <alignment horizontal="center" vertical="center"/>
    </xf>
    <xf numFmtId="0" fontId="45" fillId="5" borderId="2" xfId="0" applyFont="1" applyFill="1" applyBorder="1" applyAlignment="1">
      <alignment horizontal="left" wrapText="1"/>
    </xf>
    <xf numFmtId="0" fontId="45" fillId="5" borderId="2" xfId="0" applyFont="1" applyFill="1" applyBorder="1" applyAlignment="1">
      <alignment horizontal="right" wrapText="1"/>
    </xf>
    <xf numFmtId="0" fontId="45" fillId="5" borderId="2" xfId="0" applyFont="1" applyFill="1" applyBorder="1" applyAlignment="1">
      <alignment horizontal="left" vertical="top" wrapText="1"/>
    </xf>
    <xf numFmtId="0" fontId="45" fillId="5" borderId="2" xfId="0" applyFont="1" applyFill="1" applyBorder="1" applyAlignment="1">
      <alignment horizontal="center" vertical="center" wrapText="1"/>
    </xf>
    <xf numFmtId="1" fontId="45" fillId="5" borderId="2" xfId="0" applyNumberFormat="1" applyFont="1" applyFill="1" applyBorder="1" applyAlignment="1">
      <alignment horizontal="right" wrapText="1"/>
    </xf>
    <xf numFmtId="0" fontId="46" fillId="5" borderId="2" xfId="0" applyFont="1" applyFill="1" applyBorder="1" applyAlignment="1">
      <alignment horizontal="left" wrapText="1"/>
    </xf>
    <xf numFmtId="0" fontId="46" fillId="0" borderId="2" xfId="0" applyFont="1" applyBorder="1" applyAlignment="1">
      <alignment horizontal="left"/>
    </xf>
    <xf numFmtId="0" fontId="46" fillId="0" borderId="2" xfId="0" applyFont="1" applyBorder="1" applyAlignment="1">
      <alignment horizontal="right"/>
    </xf>
    <xf numFmtId="0" fontId="46" fillId="0" borderId="2" xfId="0" applyFont="1" applyBorder="1" applyAlignment="1">
      <alignment horizontal="center" wrapText="1"/>
    </xf>
    <xf numFmtId="0" fontId="46" fillId="0" borderId="0" xfId="0" applyFont="1" applyAlignment="1">
      <alignment horizontal="left" wrapText="1"/>
    </xf>
    <xf numFmtId="3" fontId="43" fillId="0" borderId="2" xfId="0" applyNumberFormat="1" applyFont="1" applyBorder="1" applyAlignment="1">
      <alignment horizontal="center"/>
    </xf>
    <xf numFmtId="0" fontId="47" fillId="5" borderId="2" xfId="0" applyFont="1" applyFill="1" applyBorder="1" applyAlignment="1">
      <alignment horizontal="center"/>
    </xf>
    <xf numFmtId="0" fontId="45" fillId="5" borderId="2" xfId="0" applyFont="1" applyFill="1" applyBorder="1" applyAlignment="1">
      <alignment horizontal="center" wrapText="1"/>
    </xf>
    <xf numFmtId="0" fontId="47" fillId="5" borderId="2" xfId="0" applyFont="1" applyFill="1" applyBorder="1" applyAlignment="1">
      <alignment horizontal="center" vertical="top" wrapText="1"/>
    </xf>
    <xf numFmtId="3" fontId="46" fillId="0" borderId="10" xfId="0" applyNumberFormat="1" applyFont="1" applyBorder="1" applyAlignment="1">
      <alignment horizontal="center"/>
    </xf>
    <xf numFmtId="3" fontId="45" fillId="5" borderId="10" xfId="0" applyNumberFormat="1" applyFont="1" applyFill="1" applyBorder="1" applyAlignment="1">
      <alignment horizontal="center" vertical="center" wrapText="1"/>
    </xf>
    <xf numFmtId="0" fontId="47" fillId="22" borderId="2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/>
    </xf>
    <xf numFmtId="0" fontId="49" fillId="0" borderId="2" xfId="4" applyFont="1" applyBorder="1" applyAlignment="1">
      <alignment horizontal="center" vertical="center"/>
    </xf>
    <xf numFmtId="0" fontId="49" fillId="0" borderId="2" xfId="4" applyFont="1" applyBorder="1" applyAlignment="1">
      <alignment horizontal="center" vertical="center" wrapText="1"/>
    </xf>
    <xf numFmtId="0" fontId="45" fillId="0" borderId="2" xfId="4" applyFont="1" applyBorder="1" applyAlignment="1">
      <alignment horizontal="center" vertical="center"/>
    </xf>
    <xf numFmtId="0" fontId="45" fillId="5" borderId="2" xfId="4" applyFont="1" applyFill="1" applyBorder="1" applyAlignment="1">
      <alignment horizontal="center" vertical="center"/>
    </xf>
    <xf numFmtId="0" fontId="45" fillId="0" borderId="2" xfId="4" applyFont="1" applyBorder="1" applyAlignment="1">
      <alignment horizontal="center"/>
    </xf>
    <xf numFmtId="0" fontId="45" fillId="0" borderId="6" xfId="4" applyFont="1" applyBorder="1" applyAlignment="1">
      <alignment horizontal="center" wrapText="1"/>
    </xf>
    <xf numFmtId="0" fontId="45" fillId="0" borderId="2" xfId="4" applyFont="1" applyBorder="1" applyAlignment="1">
      <alignment horizontal="center" vertical="center" wrapText="1"/>
    </xf>
    <xf numFmtId="0" fontId="45" fillId="0" borderId="8" xfId="4" applyFont="1" applyBorder="1" applyAlignment="1">
      <alignment horizontal="center"/>
    </xf>
    <xf numFmtId="0" fontId="5" fillId="29" borderId="2" xfId="0" applyFont="1" applyFill="1" applyBorder="1" applyAlignment="1">
      <alignment horizontal="center" vertical="center"/>
    </xf>
    <xf numFmtId="0" fontId="45" fillId="22" borderId="2" xfId="4" applyFont="1" applyFill="1" applyBorder="1" applyAlignment="1">
      <alignment horizontal="center" vertical="center"/>
    </xf>
    <xf numFmtId="0" fontId="45" fillId="5" borderId="2" xfId="0" applyFont="1" applyFill="1" applyBorder="1" applyAlignment="1">
      <alignment horizontal="center" vertical="center"/>
    </xf>
    <xf numFmtId="0" fontId="45" fillId="0" borderId="2" xfId="0" applyFont="1" applyBorder="1" applyAlignment="1">
      <alignment horizontal="center" vertical="center" shrinkToFit="1"/>
    </xf>
    <xf numFmtId="0" fontId="45" fillId="22" borderId="2" xfId="0" applyFont="1" applyFill="1" applyBorder="1" applyAlignment="1">
      <alignment horizontal="center" vertical="center" shrinkToFit="1"/>
    </xf>
    <xf numFmtId="0" fontId="43" fillId="0" borderId="2" xfId="0" applyFont="1" applyBorder="1" applyAlignment="1">
      <alignment horizontal="center" wrapText="1"/>
    </xf>
    <xf numFmtId="167" fontId="43" fillId="0" borderId="2" xfId="0" applyNumberFormat="1" applyFont="1" applyBorder="1" applyAlignment="1">
      <alignment horizontal="center"/>
    </xf>
    <xf numFmtId="0" fontId="43" fillId="0" borderId="2" xfId="0" applyFont="1" applyBorder="1" applyAlignment="1">
      <alignment horizontal="center" shrinkToFit="1"/>
    </xf>
    <xf numFmtId="0" fontId="50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/>
    </xf>
    <xf numFmtId="0" fontId="45" fillId="0" borderId="2" xfId="0" applyFont="1" applyBorder="1" applyAlignment="1">
      <alignment horizontal="center" vertical="center" wrapText="1"/>
    </xf>
    <xf numFmtId="0" fontId="46" fillId="22" borderId="2" xfId="0" applyFont="1" applyFill="1" applyBorder="1" applyAlignment="1">
      <alignment horizontal="center"/>
    </xf>
    <xf numFmtId="0" fontId="46" fillId="22" borderId="2" xfId="0" applyFont="1" applyFill="1" applyBorder="1" applyAlignment="1">
      <alignment horizontal="center" wrapText="1"/>
    </xf>
    <xf numFmtId="3" fontId="46" fillId="22" borderId="2" xfId="0" applyNumberFormat="1" applyFont="1" applyFill="1" applyBorder="1" applyAlignment="1">
      <alignment horizontal="center"/>
    </xf>
    <xf numFmtId="0" fontId="43" fillId="0" borderId="2" xfId="0" applyFont="1" applyBorder="1" applyAlignment="1">
      <alignment horizontal="center" vertical="center"/>
    </xf>
    <xf numFmtId="0" fontId="14" fillId="22" borderId="2" xfId="0" applyFont="1" applyFill="1" applyBorder="1" applyAlignment="1">
      <alignment horizontal="center" vertical="center"/>
    </xf>
    <xf numFmtId="0" fontId="52" fillId="22" borderId="2" xfId="0" applyFont="1" applyFill="1" applyBorder="1" applyAlignment="1">
      <alignment horizontal="center" vertical="center"/>
    </xf>
    <xf numFmtId="0" fontId="52" fillId="22" borderId="2" xfId="0" applyFont="1" applyFill="1" applyBorder="1" applyAlignment="1">
      <alignment horizontal="center" vertical="center" shrinkToFit="1"/>
    </xf>
    <xf numFmtId="0" fontId="32" fillId="29" borderId="2" xfId="0" applyFont="1" applyFill="1" applyBorder="1" applyAlignment="1">
      <alignment horizontal="center"/>
    </xf>
    <xf numFmtId="0" fontId="53" fillId="29" borderId="2" xfId="0" applyFont="1" applyFill="1" applyBorder="1" applyAlignment="1">
      <alignment horizontal="center"/>
    </xf>
    <xf numFmtId="0" fontId="54" fillId="29" borderId="2" xfId="3" applyNumberFormat="1" applyFont="1" applyFill="1" applyBorder="1" applyAlignment="1">
      <alignment horizontal="center" vertical="center"/>
    </xf>
    <xf numFmtId="0" fontId="31" fillId="29" borderId="2" xfId="3" applyNumberFormat="1" applyFont="1" applyFill="1" applyBorder="1" applyAlignment="1">
      <alignment horizontal="center" vertical="center"/>
    </xf>
    <xf numFmtId="3" fontId="31" fillId="29" borderId="2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9" fillId="16" borderId="27" xfId="0" applyFont="1" applyFill="1" applyBorder="1" applyAlignment="1">
      <alignment horizontal="center"/>
    </xf>
    <xf numFmtId="0" fontId="9" fillId="16" borderId="28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10" borderId="25" xfId="0" applyFont="1" applyFill="1" applyBorder="1" applyAlignment="1">
      <alignment horizontal="center" vertical="center" wrapText="1"/>
    </xf>
    <xf numFmtId="0" fontId="9" fillId="10" borderId="26" xfId="0" applyFont="1" applyFill="1" applyBorder="1" applyAlignment="1">
      <alignment horizontal="center" vertical="center" wrapText="1"/>
    </xf>
    <xf numFmtId="0" fontId="14" fillId="16" borderId="14" xfId="0" applyFont="1" applyFill="1" applyBorder="1" applyAlignment="1">
      <alignment horizontal="center"/>
    </xf>
    <xf numFmtId="0" fontId="14" fillId="16" borderId="15" xfId="0" applyFont="1" applyFill="1" applyBorder="1" applyAlignment="1">
      <alignment horizontal="center"/>
    </xf>
    <xf numFmtId="0" fontId="9" fillId="10" borderId="16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17" borderId="30" xfId="0" applyFont="1" applyFill="1" applyBorder="1" applyAlignment="1">
      <alignment horizontal="center" vertical="center"/>
    </xf>
    <xf numFmtId="0" fontId="15" fillId="17" borderId="31" xfId="0" applyFont="1" applyFill="1" applyBorder="1" applyAlignment="1">
      <alignment horizontal="center" vertical="center"/>
    </xf>
    <xf numFmtId="0" fontId="15" fillId="17" borderId="32" xfId="0" applyFont="1" applyFill="1" applyBorder="1" applyAlignment="1">
      <alignment horizontal="center" vertical="center"/>
    </xf>
    <xf numFmtId="0" fontId="19" fillId="18" borderId="9" xfId="0" applyFont="1" applyFill="1" applyBorder="1" applyAlignment="1">
      <alignment horizontal="center" vertical="center" wrapText="1"/>
    </xf>
    <xf numFmtId="0" fontId="19" fillId="18" borderId="2" xfId="0" applyFont="1" applyFill="1" applyBorder="1" applyAlignment="1">
      <alignment horizontal="center" vertical="center" wrapText="1"/>
    </xf>
    <xf numFmtId="0" fontId="6" fillId="17" borderId="9" xfId="0" applyFont="1" applyFill="1" applyBorder="1" applyAlignment="1">
      <alignment horizontal="center" vertical="center" wrapText="1"/>
    </xf>
    <xf numFmtId="0" fontId="6" fillId="19" borderId="9" xfId="0" applyFont="1" applyFill="1" applyBorder="1" applyAlignment="1">
      <alignment horizontal="center" vertical="center" wrapText="1"/>
    </xf>
    <xf numFmtId="0" fontId="20" fillId="19" borderId="9" xfId="0" applyFont="1" applyFill="1" applyBorder="1" applyAlignment="1">
      <alignment horizontal="center" vertical="center" wrapText="1"/>
    </xf>
    <xf numFmtId="0" fontId="20" fillId="19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7" fillId="21" borderId="11" xfId="0" applyFont="1" applyFill="1" applyBorder="1" applyAlignment="1">
      <alignment horizontal="right"/>
    </xf>
    <xf numFmtId="0" fontId="17" fillId="21" borderId="13" xfId="0" applyFont="1" applyFill="1" applyBorder="1" applyAlignment="1">
      <alignment horizontal="right"/>
    </xf>
    <xf numFmtId="17" fontId="4" fillId="0" borderId="1" xfId="2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22" borderId="6" xfId="0" applyFont="1" applyFill="1" applyBorder="1" applyAlignment="1">
      <alignment horizontal="left"/>
    </xf>
    <xf numFmtId="0" fontId="15" fillId="22" borderId="7" xfId="0" applyFont="1" applyFill="1" applyBorder="1" applyAlignment="1">
      <alignment horizontal="left"/>
    </xf>
    <xf numFmtId="0" fontId="15" fillId="22" borderId="8" xfId="0" applyFont="1" applyFill="1" applyBorder="1" applyAlignment="1">
      <alignment horizontal="left"/>
    </xf>
    <xf numFmtId="0" fontId="15" fillId="0" borderId="34" xfId="0" applyFont="1" applyBorder="1" applyAlignment="1">
      <alignment horizontal="left" vertical="top"/>
    </xf>
    <xf numFmtId="0" fontId="15" fillId="0" borderId="40" xfId="0" applyFont="1" applyBorder="1" applyAlignment="1">
      <alignment horizontal="left" vertical="top"/>
    </xf>
    <xf numFmtId="0" fontId="15" fillId="0" borderId="42" xfId="0" applyFont="1" applyBorder="1" applyAlignment="1">
      <alignment horizontal="left" vertical="top"/>
    </xf>
    <xf numFmtId="0" fontId="15" fillId="0" borderId="16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24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5" fillId="0" borderId="41" xfId="0" applyFont="1" applyBorder="1" applyAlignment="1">
      <alignment horizontal="left" vertical="top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29" borderId="10" xfId="0" applyFont="1" applyFill="1" applyBorder="1" applyAlignment="1">
      <alignment horizontal="center" vertical="center" wrapText="1"/>
    </xf>
    <xf numFmtId="0" fontId="5" fillId="29" borderId="5" xfId="0" applyFont="1" applyFill="1" applyBorder="1" applyAlignment="1">
      <alignment horizontal="center" vertical="center" wrapText="1"/>
    </xf>
    <xf numFmtId="0" fontId="5" fillId="29" borderId="9" xfId="0" applyFont="1" applyFill="1" applyBorder="1" applyAlignment="1">
      <alignment horizontal="center" vertical="center" wrapText="1"/>
    </xf>
    <xf numFmtId="0" fontId="5" fillId="29" borderId="10" xfId="0" applyFont="1" applyFill="1" applyBorder="1" applyAlignment="1">
      <alignment horizontal="center" vertical="center"/>
    </xf>
    <xf numFmtId="0" fontId="5" fillId="29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2" fillId="29" borderId="6" xfId="0" applyFont="1" applyFill="1" applyBorder="1" applyAlignment="1">
      <alignment horizontal="center"/>
    </xf>
    <xf numFmtId="0" fontId="42" fillId="29" borderId="7" xfId="0" applyFont="1" applyFill="1" applyBorder="1" applyAlignment="1">
      <alignment horizontal="center"/>
    </xf>
    <xf numFmtId="0" fontId="42" fillId="29" borderId="8" xfId="0" applyFont="1" applyFill="1" applyBorder="1" applyAlignment="1">
      <alignment horizontal="center"/>
    </xf>
    <xf numFmtId="0" fontId="6" fillId="29" borderId="6" xfId="0" applyFont="1" applyFill="1" applyBorder="1" applyAlignment="1">
      <alignment horizontal="center"/>
    </xf>
    <xf numFmtId="0" fontId="6" fillId="29" borderId="7" xfId="0" applyFont="1" applyFill="1" applyBorder="1" applyAlignment="1">
      <alignment horizontal="center"/>
    </xf>
    <xf numFmtId="0" fontId="6" fillId="29" borderId="8" xfId="0" applyFont="1" applyFill="1" applyBorder="1" applyAlignment="1">
      <alignment horizontal="center"/>
    </xf>
    <xf numFmtId="0" fontId="6" fillId="29" borderId="6" xfId="0" applyFont="1" applyFill="1" applyBorder="1" applyAlignment="1">
      <alignment horizontal="left"/>
    </xf>
    <xf numFmtId="0" fontId="6" fillId="29" borderId="7" xfId="0" applyFont="1" applyFill="1" applyBorder="1" applyAlignment="1">
      <alignment horizontal="left"/>
    </xf>
    <xf numFmtId="0" fontId="6" fillId="29" borderId="8" xfId="0" applyFont="1" applyFill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165" fontId="53" fillId="0" borderId="2" xfId="1" applyNumberFormat="1" applyFont="1" applyBorder="1"/>
    <xf numFmtId="165" fontId="15" fillId="0" borderId="0" xfId="1" applyNumberFormat="1" applyFont="1"/>
  </cellXfs>
  <cellStyles count="5">
    <cellStyle name="Millares" xfId="1" builtinId="3"/>
    <cellStyle name="Millares 5" xfId="3" xr:uid="{55FF150B-3569-40F8-BCB1-49311421AF06}"/>
    <cellStyle name="Normal" xfId="0" builtinId="0"/>
    <cellStyle name="Normal 2" xfId="4" xr:uid="{E2FFC111-E9D1-4329-8E13-CBF02AC7FBDC}"/>
    <cellStyle name="Normal 5 2" xfId="2" xr:uid="{D61A6460-453F-4C7C-A33B-6EA6BDEF9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129540</xdr:rowOff>
    </xdr:from>
    <xdr:to>
      <xdr:col>5</xdr:col>
      <xdr:colOff>782995</xdr:colOff>
      <xdr:row>4</xdr:row>
      <xdr:rowOff>71660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BB0CA0D-9586-4499-B4F7-17CEBCB38E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220" y="312420"/>
          <a:ext cx="2703235" cy="490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135033</xdr:rowOff>
    </xdr:from>
    <xdr:to>
      <xdr:col>4</xdr:col>
      <xdr:colOff>214678</xdr:colOff>
      <xdr:row>3</xdr:row>
      <xdr:rowOff>75996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76245F-7DE4-4402-AF94-E9DC5B3691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2278" y="135033"/>
          <a:ext cx="2703235" cy="490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865281</xdr:colOff>
      <xdr:row>0</xdr:row>
      <xdr:rowOff>0</xdr:rowOff>
    </xdr:from>
    <xdr:to>
      <xdr:col>10</xdr:col>
      <xdr:colOff>105574</xdr:colOff>
      <xdr:row>3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F892E4-5B57-4F24-82E8-EC3FD051B5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1281" y="0"/>
          <a:ext cx="2798759" cy="6920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243839</xdr:colOff>
      <xdr:row>1</xdr:row>
      <xdr:rowOff>48638</xdr:rowOff>
    </xdr:from>
    <xdr:to>
      <xdr:col>4</xdr:col>
      <xdr:colOff>2405569</xdr:colOff>
      <xdr:row>5</xdr:row>
      <xdr:rowOff>129702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0E943C-1607-4852-A839-8FB70B3841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0579" y="231518"/>
          <a:ext cx="3335210" cy="8125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60960</xdr:colOff>
      <xdr:row>0</xdr:row>
      <xdr:rowOff>152400</xdr:rowOff>
    </xdr:from>
    <xdr:to>
      <xdr:col>20</xdr:col>
      <xdr:colOff>150535</xdr:colOff>
      <xdr:row>3</xdr:row>
      <xdr:rowOff>94520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6A8068-3496-4F11-B39F-30A4FD0514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2160" y="152400"/>
          <a:ext cx="2703235" cy="490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91440</xdr:colOff>
      <xdr:row>0</xdr:row>
      <xdr:rowOff>68580</xdr:rowOff>
    </xdr:from>
    <xdr:to>
      <xdr:col>7</xdr:col>
      <xdr:colOff>417235</xdr:colOff>
      <xdr:row>2</xdr:row>
      <xdr:rowOff>163100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7BD94E-0FEE-4B1F-BF84-BDBE9A2746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4340" y="68580"/>
          <a:ext cx="2703235" cy="490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815340</xdr:colOff>
      <xdr:row>1</xdr:row>
      <xdr:rowOff>38100</xdr:rowOff>
    </xdr:from>
    <xdr:to>
      <xdr:col>1</xdr:col>
      <xdr:colOff>3518575</xdr:colOff>
      <xdr:row>2</xdr:row>
      <xdr:rowOff>345980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C27D7D-C6A8-4299-B617-3E678B48B1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220980"/>
          <a:ext cx="2703235" cy="4907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403860</xdr:colOff>
      <xdr:row>0</xdr:row>
      <xdr:rowOff>137160</xdr:rowOff>
    </xdr:from>
    <xdr:to>
      <xdr:col>15</xdr:col>
      <xdr:colOff>259080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0BE44A9-6560-410D-A4E6-5412E6D84A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580" y="137160"/>
          <a:ext cx="3817620" cy="6324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8DC1045E-664E-4B80-998F-977267489D3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6A242D6D-6BF3-47E0-94DA-F67F7D8ADB9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24EEA01E-6541-463C-BB59-01DF3EAA6CA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212728D2-6846-44AA-8BC2-B719BD4BBA6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01C3ACE-DDC3-4EE0-B98B-51F3125AAD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57FC2442-9632-41DD-A03A-F9DA94C27C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F3130CBB-B4E9-4C7E-A9D0-40786C6C92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38EBF637-3919-4C13-91E8-CC919C02B55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DD84024E-7A0A-4B19-B61E-6802D8B19F1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1F659E33-1F89-4CEA-B8CC-71AA26EBB3A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ACD6C286-E2B5-40F7-A0E4-77BB6E37A6E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5DE70320-BFFB-4262-B532-340DAF69ABD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7BE2AF63-05A9-43E6-A400-181B6084B1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D1A8403E-58D4-49D9-9F55-600D9551CC2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0B3CE342-5E5B-4DFA-BFAE-E1622E8D1E3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5A00655F-D82C-4EBB-A7C4-65D804434E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8E101D9D-D088-4B6A-A330-F965A6D753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39E4F274-479C-483D-BF8E-2E78736FF65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AB601836-D5AA-4BF5-A106-6C3391AB508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B221B3C3-0B80-48B5-A5C8-076B1431765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C039127-5E4B-48F5-9C21-42A7384D077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05216C5E-055C-47F1-9A6F-9EF85F77C15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A00F3972-37C4-47FF-AEB2-8DCDB8EC29E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C389D3A4-3121-44E6-9889-5D1C4ABF56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97847EC9-6D87-49B3-BB79-B6F9C92ED9E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4ACC1004-47DE-4B6B-AAB5-7DE9B98EC50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FE16394B-E6B5-462F-B09D-77C09953883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99D9EB46-2ECE-4834-8D86-FCEA51D9028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8B0B1DFA-6512-4190-8F2D-051A5D5C27E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4217F52F-0DA9-4641-B2B2-09BCA3E332F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C66F85C4-B7A6-456F-8C09-04B2C7A2EF3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550D59DA-E0C7-4BB6-A55A-B77A2D7BAA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B6609F36-21BD-4209-BDB1-F533543F4C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7F12FF64-2703-42BA-AE65-B1CE0CCDE58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4D0B467-6B33-41B4-9956-2927A0B6794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56A13F5F-6B54-4F18-A24F-68E047BCBB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3365F2EB-CE86-48F5-A856-5D8C99F840A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734FC549-5A96-4A8A-A17C-F1D148DA330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5300A7D5-7A4A-4588-9383-A18A1AA4C6C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C3DCC7C7-ECD3-4D65-BFB6-29F00F2DD5E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4666577F-8CF2-467A-AEC4-11E6E8AA70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422B9A5E-CEEE-4E57-9B93-3EEF709E258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1B33A68D-6A79-4907-AAC5-30358DB8BDD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228FF508-D712-40AF-A1D8-46EE2674D4F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BDDA6856-AA50-4064-A40F-A4DA4586BF5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D59B0334-51AF-46B6-B1BC-E82DE966F4F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79869E5E-42B5-43EE-8E28-2D3B3ED81C1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873D3138-8229-4628-ADC1-D4C40F91F6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02E22037-19E2-485E-92CA-BC45DCCCC3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1BC726D8-FF32-4570-ADB8-5AEBE3D5169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BD950626-0F67-4CF9-807E-E0D5A85C7A5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954D2EC1-195A-499A-A444-CFF9D9728F8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76AFD126-47F7-41ED-9860-15FA8DFF24B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2D4F9B79-3FCD-428B-B2A4-FE63BFB47A3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FFE0100A-68AC-4FDF-B5C9-88FA4E91FAE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BE6B8305-3575-4257-8BDA-69FA7D43B76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FC1440EE-6E76-456C-8A54-BF2DB8D1B42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64A08715-F1F0-4498-86D8-793344AB308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D73802E3-2CE1-435A-8B7C-15881E5DDC0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CAADB963-F234-4D7B-8E23-F2D295D1D28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884AF0D6-E25C-4BA6-A2B1-C8FC2424A0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4F5DE041-B8FE-4135-B2BD-4D5C7A6E1C5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1BCF9475-BEE1-4F31-9424-0CA3A8AF31A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1D53CDF9-CC85-433F-A52E-207C7C5B12E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69624C76-DBF1-4E0A-8D38-5FFC08E5F28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274B2DB3-22FC-47B6-9416-EA3139C412F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7366339A-8B9C-43D8-B59F-6E26D81B2B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48BE1271-2CFD-48D0-B1BA-F1DC4F67567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EB9817D3-95CD-40A3-8523-26D5D4B7F87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616A44E7-F5C2-4E7A-A702-68E7B660774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C99A59C7-911E-4FF7-A477-5FC2EBA02EA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BE3A20F4-1EE0-4804-830F-7A38A8D4EB3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D63475B3-E7DC-408C-903A-580B931A199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8A6ECE1B-C224-474D-9559-37ED64562D2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5A47A5E9-51E5-48BB-A948-1E3B084EE50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EE09F0B2-6256-4480-A668-0E34884DC4A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41B95373-83F2-40D5-83B1-041B8A34B00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856676F8-B42C-4A3A-93DA-042CA943A0A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1C1CB02B-E041-4E72-8D9D-C0742A012C8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958A1BFD-E0FA-4393-BE7A-AD0ABE6A56D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58FE5731-3EE3-409F-A649-BE10483460C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A244E101-83D7-4B6D-96D0-2032CB4B512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36B12653-25FA-4A91-BDDF-FA1938E93C0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9BF4F221-9903-4D65-9316-CBFECC12914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E29CEE8A-6B5D-46DD-9950-5115D90E0EA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9B7A0C5-945B-438C-BCE3-AAB91E5008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BEA80048-C054-4A58-93FA-B72B0BB20DC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8A93F817-2DEB-44CF-ACF2-264BBE7E4E6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32D2595B-D347-4B72-9A55-16F8EE7482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629B928F-3445-472D-A0A3-0A665B36112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B711C631-B6AD-4C22-896D-EC89738932E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E67A4177-17B1-4F93-876C-3182F0C8B94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AFBBB0A8-C7AC-4AE6-898C-3859225275C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ADCA271-0016-404C-BA2B-AC85D4AD16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BCC97045-C285-49DF-8344-FE83E323A38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30152192-F4DF-419A-B2AC-266E7725FE6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BC919AC8-17C6-4317-AC04-B2F5AFA2542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BD3684F5-9FD6-4A86-99FA-09515D18C47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2E3987B3-B898-470D-8E0F-C76A9935A5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94357518-B430-448F-8485-2D34386E935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7DFDFAA5-4A95-4ACB-8591-8E1E4CBC05C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DC6DBE42-8112-4802-9EEB-A324A80ADA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158E9AF2-858E-4F81-8118-845F4DE2683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0D7CE666-7341-4C2A-A074-08854372589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FCDD2A7B-71CF-4C00-B327-CA8B55096B8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9FD3F8AE-C8B2-49AF-9E28-35A654933DB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D99FA1D9-9357-4458-B266-043A37A9279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D202D577-B164-4FD8-B852-7B4D4D1FF1F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2D070F24-BC94-413D-B20E-6BD45A0E10D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C6364E68-8177-478F-A01E-A1F92BDEF9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9FAADC7B-8D2B-4D35-8252-86822F473D5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8D3C142D-1CC9-492D-90BD-CC6A9F146B0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D0CAB8C7-712A-4891-8BD8-F9F381D2CA5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9B7DA946-B7E7-4950-9D9D-1D1A8D2C56F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9C90687F-955C-4CE6-A9E1-B48730DDCF9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13C1AED2-0BC5-46DA-A068-92F3B9A8007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FA08BFA7-05A3-49C0-BAFF-E3935231DD6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4D888FD0-A279-4CD1-92AD-2DEA718DF99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E2BC0DCE-53E4-4BD8-83B3-7ADE298BEF8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66DF3E0F-E605-4274-B6B4-E3070054348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B69BBF8B-19C7-46EC-95F5-3B6F378340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DB5A5237-C7E4-4896-8820-B65E24319D0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14F1E207-A925-4384-B55C-22D2E21FC0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F2C54C77-9977-402D-BA22-679246CB347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C8675726-395C-4F39-9875-25B0B03FF25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FD15CC07-8C87-46F4-A6D1-D4F9B02B0BE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624A8A50-D4EF-4677-9EF3-5CD5416D676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BDB8C13D-E807-416D-9A42-2CCE4258D0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AAE02858-4260-4931-B18D-C2F5F8B2928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ACBAD5FF-5ED5-4B53-8C40-7CE1B899314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467AADDA-BAA1-40F6-A87D-584378F5674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70D29380-CADC-41E0-8AA1-96E8A02E5E5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7E0096CA-C7BD-4277-9AAB-B94216A6B4A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8A5864EC-61B6-4BB1-914E-476CB22F515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47B8A4DE-1D8B-4949-BABE-95511B590B3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F7C933B1-320C-4853-8374-F3C14919F01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4ABEF59B-343B-412B-A180-F113EA850A6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5031B52E-6F07-4185-9150-21753B5F79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51EF842F-A3C7-4691-8729-39ED9022FF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604C2386-7527-4427-A9A1-BC95F5D2FA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CFB0683C-D2CE-4D36-9F49-2BDCB65D1B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26979B1A-D837-417D-92CF-291850AED04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B2C99F0D-4C9D-4C96-A082-4A397309AC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B5A6FB1E-D697-4E5B-B109-39E9AD9EF84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7D6BE65B-A721-4066-B2C7-C9A7FD921A1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AFEC3B19-3D16-4632-98E8-368EFC30735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EFD15291-7155-4EFB-9456-148B36F258D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7C77FA81-E8C2-4A9C-BE5D-85494DD257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7A9D5BB4-7DE2-404C-9CC7-F0CA2BF2AF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EFAAC5D9-674C-4FEB-A208-9B635752F13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50C1847E-072D-46DE-83FA-819DCA08BA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D48B8FDB-452F-4B1E-ACFE-0608E7FDD40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8A60AD50-340A-42B2-A14D-E58C6AD1E9B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DF1307B9-2977-4F8C-9894-9ED9B0D0125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1DA18025-FFCA-4A7C-AEF1-26D41F13A58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638D62A5-33B1-4DD9-AEC5-62ABBC2219E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0DEDB60D-7A25-4DD2-96A7-F7699606B19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681E99F3-6A02-4B04-81EA-57700026BCB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D6A61F15-FEC0-4F9E-BC56-EFFD09B3EFE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B3DEDB4A-B2B8-4C2C-A517-580B603E7EA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0D4CB699-46CA-4EA2-A986-FF6345882A9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AF4E133E-B22E-4F91-ADAA-1EFD4B22FDC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A55FA94E-AA27-4649-A342-1EEFC8C4892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1BCFEE7B-2998-41A5-A8E0-3EAD799C55C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E0DFC10B-C127-4E52-82B1-CF9FE9A08D7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4DA3E628-60FA-49A9-A279-2205D6B0288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F6DFA98A-F4EA-4D83-BA2B-22069A3B9D1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9F53EE04-8006-45F3-B36F-022BD31514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94BC7775-35AF-4F9A-BE5D-9D5698F784C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58BEFC68-00C6-436B-BD8A-A105820F38D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D5E819A3-DCC1-4BA1-9BFA-90A1E42C12E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7B0347FF-B024-43CB-BA20-24A4B24F107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4B49FEDA-EA2C-4414-AD02-F507D227459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FF91ACD2-0244-4503-90FB-AB67F440907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DF3F30C7-61D6-41AC-BDB6-06C761D66BF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FB16649A-0381-4FD7-91B4-8C0BFCE143F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9B3B34A7-3867-412B-AD55-238DA174219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C9C428B3-B83C-4DF0-AA75-F9F550D00F8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330DE943-A823-4423-A693-C18A48B0B87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924A6EC2-D3A4-402C-B288-0FC58F15289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62A6C457-43BF-4F3F-9DB2-F769120D8CC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D680FE88-4560-4CA2-BC2C-C85FE0A0494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A03B725-398A-43C6-8CFC-CDC299795B6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6" name="2 CuadroTexto">
          <a:extLst>
            <a:ext uri="{FF2B5EF4-FFF2-40B4-BE49-F238E27FC236}">
              <a16:creationId xmlns:a16="http://schemas.microsoft.com/office/drawing/2014/main" id="{7265C33F-E9AB-4601-A083-5C2365F51F4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8E56CFEE-0771-4E28-9A71-AC72769575C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63ED945A-A5F6-44AA-B363-A4356C78BA6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8F011DEA-A868-4303-9FC3-0EC354B0AD9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2F4D0F4B-73CF-4E9C-88D6-154B3F98C1D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89912A4-29E3-4AD5-9C0D-31604383D34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21A60280-691D-4571-B79E-DA4080C585B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1EB597CF-97BE-4A37-B905-CEA46AA75D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CEA52928-4532-44E6-BED4-141103F44F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40A2C0D3-5D88-4FC4-B30C-D47A75BE1D8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7164B150-FB11-43B5-B791-3EEEE2DD597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104FA1C9-0858-4311-86D1-14E82B4E845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2C8A6060-2D3A-4E91-917B-B80FEC0F70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BB1E028B-EF09-4D90-97F0-240FB20D7F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4D4E7B50-5EB0-4344-992E-16D0FF21AD3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B982E93F-05C8-47F3-921B-48BD75AC9FC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98D08B3B-6434-4407-907E-A8A4A19B56F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312841C5-0CC2-4AAB-A1DB-471E6CDC5A4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A003E41E-2480-4CDF-B363-6D221A76A49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37AED525-841F-4EDA-A1E0-D531878651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6" name="2 CuadroTexto">
          <a:extLst>
            <a:ext uri="{FF2B5EF4-FFF2-40B4-BE49-F238E27FC236}">
              <a16:creationId xmlns:a16="http://schemas.microsoft.com/office/drawing/2014/main" id="{F3FFA2AF-78E3-414D-96E4-C6C3D44B5EE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85520D6D-6211-40FE-A111-1221C9C629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06030C7E-1F6D-42A1-B555-4DEE583E40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5A2E057A-814A-456A-A452-0D02D261211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FA63883B-F1EE-4563-AAC7-D384B7E8DED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8A07B2F1-9BF7-4706-9D7D-CD561188361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8785F133-69B6-46B5-B414-0B17B012776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37D5B111-D40A-4D1A-87B8-DF09623CAEF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4" name="2 CuadroTexto">
          <a:extLst>
            <a:ext uri="{FF2B5EF4-FFF2-40B4-BE49-F238E27FC236}">
              <a16:creationId xmlns:a16="http://schemas.microsoft.com/office/drawing/2014/main" id="{15E054F6-EC14-41F9-A082-5071C1854F4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CB053FC5-65B1-4218-8A42-3966024AFE6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EFC7F477-F5BB-4FDE-94A3-0883C0E340F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9A5B2869-40FD-405B-86B5-0A175387B8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8" name="2 CuadroTexto">
          <a:extLst>
            <a:ext uri="{FF2B5EF4-FFF2-40B4-BE49-F238E27FC236}">
              <a16:creationId xmlns:a16="http://schemas.microsoft.com/office/drawing/2014/main" id="{6B749503-0843-41E8-BA35-98933A02934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F9E32E3E-FE56-4115-8D75-884CAB3FBAF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0" name="2 CuadroTexto">
          <a:extLst>
            <a:ext uri="{FF2B5EF4-FFF2-40B4-BE49-F238E27FC236}">
              <a16:creationId xmlns:a16="http://schemas.microsoft.com/office/drawing/2014/main" id="{819EA1F3-BC1D-42E8-BD40-9993B06EB68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8E1B6ED4-92F0-4D57-92E5-18D856AEE9A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A4CDDBE1-9380-4C35-B97C-7714B80D1C8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D9689ED4-1B88-4DC1-984C-C92244C7DCC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C13038B0-A5CB-4599-BEB2-866FD2E9DA4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D5712D79-41BD-4664-BD10-0A47EC77518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6" name="2 CuadroTexto">
          <a:extLst>
            <a:ext uri="{FF2B5EF4-FFF2-40B4-BE49-F238E27FC236}">
              <a16:creationId xmlns:a16="http://schemas.microsoft.com/office/drawing/2014/main" id="{9CC04ADB-FA78-424F-992E-B0FBF08E78C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AE0E3E92-EAA3-426F-8F34-32AB4CAD45C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8" name="2 CuadroTexto">
          <a:extLst>
            <a:ext uri="{FF2B5EF4-FFF2-40B4-BE49-F238E27FC236}">
              <a16:creationId xmlns:a16="http://schemas.microsoft.com/office/drawing/2014/main" id="{8258A812-111D-4842-8A5C-FEF8D7C3B7F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D3FFFEB0-23E8-4D8E-9065-FA1944973BF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0" name="2 CuadroTexto">
          <a:extLst>
            <a:ext uri="{FF2B5EF4-FFF2-40B4-BE49-F238E27FC236}">
              <a16:creationId xmlns:a16="http://schemas.microsoft.com/office/drawing/2014/main" id="{FCBE942B-29F9-4FD9-86E4-343401ED120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52685E06-2007-4C6E-9AF0-1228F0F868A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2" name="2 CuadroTexto">
          <a:extLst>
            <a:ext uri="{FF2B5EF4-FFF2-40B4-BE49-F238E27FC236}">
              <a16:creationId xmlns:a16="http://schemas.microsoft.com/office/drawing/2014/main" id="{AACD913C-8A8F-4E4D-9EBE-78572229E53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F4E81426-DF37-42CD-974F-F100396C5C6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4" name="2 CuadroTexto">
          <a:extLst>
            <a:ext uri="{FF2B5EF4-FFF2-40B4-BE49-F238E27FC236}">
              <a16:creationId xmlns:a16="http://schemas.microsoft.com/office/drawing/2014/main" id="{8696A29D-9412-423B-B7A7-F851800AD86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3262C978-6FD8-4E6E-A173-5D2158F6541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01933DF3-93AB-44C3-9B37-181C00016DB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6293F111-9123-4802-A89F-CD8326AFDBD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8" name="2 CuadroTexto">
          <a:extLst>
            <a:ext uri="{FF2B5EF4-FFF2-40B4-BE49-F238E27FC236}">
              <a16:creationId xmlns:a16="http://schemas.microsoft.com/office/drawing/2014/main" id="{64AADD2D-5303-4A8B-811F-BE2DFAA355E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ED7B02B3-693D-4EF7-9E6A-8E6BC9399D0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12110A43-9760-42BA-8EE8-0BA758620C3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C7DF406C-9EF9-4F5E-B628-855FC265C96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2" name="2 CuadroTexto">
          <a:extLst>
            <a:ext uri="{FF2B5EF4-FFF2-40B4-BE49-F238E27FC236}">
              <a16:creationId xmlns:a16="http://schemas.microsoft.com/office/drawing/2014/main" id="{30BC1176-DD7B-48E8-918A-B256E89C3A2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A99E0ED3-4FF5-4C39-9664-13498CC0C45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CC1A5EE0-ADB5-433F-80DA-C7CE8A0071C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38286527-DBD2-468B-92F0-386B5D79CF4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1E82C9E5-25D2-409F-A339-A7143974374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E917DB88-C8F9-4F86-BFD4-9FB41F60AE6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1AF971AD-4487-41ED-A73D-064E58670B1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9" name="2 CuadroTexto">
          <a:extLst>
            <a:ext uri="{FF2B5EF4-FFF2-40B4-BE49-F238E27FC236}">
              <a16:creationId xmlns:a16="http://schemas.microsoft.com/office/drawing/2014/main" id="{B1DBAE44-23EA-4873-8F50-93E80214B34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026AE315-BCA8-473B-80D2-FAC8D3D55F8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942DEB72-6A2F-43B6-BD89-78F8DDC1B91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BFAB0520-CC09-440F-9263-AAD123B1335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FEA2B377-06BB-456B-9E6A-BAA99BBC514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492FEF20-9DF6-4C2A-A4D4-D1335BD0948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927B9963-B3BC-4361-B79C-C3D5D2D678A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498234A4-2216-4DC2-A5B6-7F3252F4629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1B3EFD04-050F-4633-9E0B-B9D730C7C3C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23486CDB-CA0A-43B2-A436-8C08471752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9" name="2 CuadroTexto">
          <a:extLst>
            <a:ext uri="{FF2B5EF4-FFF2-40B4-BE49-F238E27FC236}">
              <a16:creationId xmlns:a16="http://schemas.microsoft.com/office/drawing/2014/main" id="{75665ADC-836F-4DA0-ABE7-EE3CBEA34BC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3035CA0D-AFE6-4B40-AABE-DE9CE4F2C66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FF5CBB85-E3E8-43C4-B2E3-D4F6A30C27C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F1B716F4-9601-41DC-8DEE-5D540D1FF56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3" name="2 CuadroTexto">
          <a:extLst>
            <a:ext uri="{FF2B5EF4-FFF2-40B4-BE49-F238E27FC236}">
              <a16:creationId xmlns:a16="http://schemas.microsoft.com/office/drawing/2014/main" id="{AD943F5B-3F28-4A0C-9489-E4533716E5A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86E67FAA-30B7-4897-A72B-00EEC9DDA65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4E7CA328-E2A6-4E8E-9D28-6EF0DC44E59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AFBB1BA0-91AB-45AF-A587-2D386441C48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7" name="2 CuadroTexto">
          <a:extLst>
            <a:ext uri="{FF2B5EF4-FFF2-40B4-BE49-F238E27FC236}">
              <a16:creationId xmlns:a16="http://schemas.microsoft.com/office/drawing/2014/main" id="{23994CC0-7E06-4491-92D5-F01891A2389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51E8B37E-4B52-46AC-8B1D-F2E3911B168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A84FA8F1-A989-47D6-BE3E-C5D8B1A3F16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BB5984ED-91A6-4956-80C6-369EFF1CDE7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1" name="2 CuadroTexto">
          <a:extLst>
            <a:ext uri="{FF2B5EF4-FFF2-40B4-BE49-F238E27FC236}">
              <a16:creationId xmlns:a16="http://schemas.microsoft.com/office/drawing/2014/main" id="{A1BFDCA2-E2B0-4A9C-AC8C-642A4456270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ACA703AE-D858-410C-8D2A-A1EB91146FF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065D75E3-02A0-48DD-8272-09D2E246D3C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4" name="2 CuadroTexto">
          <a:extLst>
            <a:ext uri="{FF2B5EF4-FFF2-40B4-BE49-F238E27FC236}">
              <a16:creationId xmlns:a16="http://schemas.microsoft.com/office/drawing/2014/main" id="{F436190A-FA99-4E8A-B83B-FEC5A06C376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5" name="2 CuadroTexto">
          <a:extLst>
            <a:ext uri="{FF2B5EF4-FFF2-40B4-BE49-F238E27FC236}">
              <a16:creationId xmlns:a16="http://schemas.microsoft.com/office/drawing/2014/main" id="{A2FB247E-8249-4E52-8067-40A49FC0DA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51BDF22C-5D5C-4238-9E2E-8C97421F6B3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E8DC4269-65AF-43CE-ACB4-0AC237073FB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B093649F-8B6F-4FCA-A9F9-BA58E4F761A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9" name="2 CuadroTexto">
          <a:extLst>
            <a:ext uri="{FF2B5EF4-FFF2-40B4-BE49-F238E27FC236}">
              <a16:creationId xmlns:a16="http://schemas.microsoft.com/office/drawing/2014/main" id="{E0EE5FD2-C237-4A54-869B-B30BE556F8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585DDF5C-BF84-4BDD-9CE7-2854C4F626E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B11941EF-58E9-42D7-808A-4B79A8157C5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EA6BD9B5-A563-42E3-B9C8-8327D76FC15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D76CBAA3-3D0F-47E6-8115-15154556BEC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0DB449FA-0B12-4365-866A-0D8AB600E9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A7C599A9-DEAE-4F2E-A9F9-6524276C01F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EA993CC1-9970-410F-9153-157ABA2795E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7" name="2 CuadroTexto">
          <a:extLst>
            <a:ext uri="{FF2B5EF4-FFF2-40B4-BE49-F238E27FC236}">
              <a16:creationId xmlns:a16="http://schemas.microsoft.com/office/drawing/2014/main" id="{9AA8A606-971D-460D-BE33-ED908B9F9A3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B99BBC3F-CF06-4476-80E9-EB30AB4A750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9" name="2 CuadroTexto">
          <a:extLst>
            <a:ext uri="{FF2B5EF4-FFF2-40B4-BE49-F238E27FC236}">
              <a16:creationId xmlns:a16="http://schemas.microsoft.com/office/drawing/2014/main" id="{B1DB306B-39E4-4800-9D87-56F318B1353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94F8CE71-D639-4735-A13C-502CD471CFA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DE6EDB18-6836-49A8-BEA2-C586B5B36B5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5918BCDF-D4BD-43D9-B3FA-2C20356CB84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17A781B0-B216-4306-B179-C925A5F678C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CCB874B2-878F-446A-8FAA-887BD4E5221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5" name="2 CuadroTexto">
          <a:extLst>
            <a:ext uri="{FF2B5EF4-FFF2-40B4-BE49-F238E27FC236}">
              <a16:creationId xmlns:a16="http://schemas.microsoft.com/office/drawing/2014/main" id="{CD502B27-E051-4060-B0B6-C366E0F1EB6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6" name="2 CuadroTexto">
          <a:extLst>
            <a:ext uri="{FF2B5EF4-FFF2-40B4-BE49-F238E27FC236}">
              <a16:creationId xmlns:a16="http://schemas.microsoft.com/office/drawing/2014/main" id="{A6F02830-1132-4731-AD53-FA3222E7B1A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E1D980BA-0084-4278-8C10-2DEC18248E8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AEAB2B63-363F-44BC-9831-49674383BA2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9" name="2 CuadroTexto">
          <a:extLst>
            <a:ext uri="{FF2B5EF4-FFF2-40B4-BE49-F238E27FC236}">
              <a16:creationId xmlns:a16="http://schemas.microsoft.com/office/drawing/2014/main" id="{E9E8C7F9-4260-42BD-8F4D-59BDACE6828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8FA699C6-E124-4BCE-962A-7D2DA3D8984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8B7F1E0-4DD8-4194-9C6C-5FEDFA5D6CD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0B609243-F9CB-4955-B307-84B00D20F84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3" name="2 CuadroTexto">
          <a:extLst>
            <a:ext uri="{FF2B5EF4-FFF2-40B4-BE49-F238E27FC236}">
              <a16:creationId xmlns:a16="http://schemas.microsoft.com/office/drawing/2014/main" id="{247B8E86-1A86-4A92-AE0A-6F5D216F158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44A25C1E-97F5-4047-A64E-FA15C01E366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E7C9ACF8-646E-4066-9AF8-881EE1764DE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7704E115-A336-44C4-9FAA-01167437D61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7" name="2 CuadroTexto">
          <a:extLst>
            <a:ext uri="{FF2B5EF4-FFF2-40B4-BE49-F238E27FC236}">
              <a16:creationId xmlns:a16="http://schemas.microsoft.com/office/drawing/2014/main" id="{F05C5B86-9F7D-412C-8C20-8BE0935A2A9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5F1C4EA8-F748-405F-974E-DB753C7B6E7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589EB215-92E2-4B18-A579-15EDB978A85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0" name="2 CuadroTexto">
          <a:extLst>
            <a:ext uri="{FF2B5EF4-FFF2-40B4-BE49-F238E27FC236}">
              <a16:creationId xmlns:a16="http://schemas.microsoft.com/office/drawing/2014/main" id="{9CD55EB9-2B0C-48AE-87FB-A44681A45D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A12C61D8-4866-4ECB-96CE-EEA28ED9655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298A6A21-0956-4481-A211-D49D493CA75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4752C11B-9591-4322-9E58-CB24C1F7349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F19817C5-C841-4A76-874E-86C0AE9DEF2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5" name="2 CuadroTexto">
          <a:extLst>
            <a:ext uri="{FF2B5EF4-FFF2-40B4-BE49-F238E27FC236}">
              <a16:creationId xmlns:a16="http://schemas.microsoft.com/office/drawing/2014/main" id="{6EF34721-68CE-420A-9E97-24EF3A0E387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C9DC3257-889E-4533-9E5E-DAA654D204B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2BA44617-46B7-44AB-B8FA-96FDE397608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3EFBFC88-1B17-427F-BFEA-ABA90807626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A0C2EC9F-8C5B-45DC-B3CE-F9863E63707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F912B88D-33C7-4C64-913E-D7D46BC6E48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10E23737-9CA1-4B85-A7D7-C5FC02F4A56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id="{52BDE465-7DB5-4A38-8446-241FB89901B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3" name="2 CuadroTexto">
          <a:extLst>
            <a:ext uri="{FF2B5EF4-FFF2-40B4-BE49-F238E27FC236}">
              <a16:creationId xmlns:a16="http://schemas.microsoft.com/office/drawing/2014/main" id="{BC36EDF0-EEFB-429B-89E4-1E05E29B33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1B70DA79-28C8-4C0B-9324-312FEFA2E5C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A746D656-C64A-4598-82B8-26926BC2FCF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id="{FE1EA415-EF92-45A3-A35E-DB5929AF8D9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7" name="2 CuadroTexto">
          <a:extLst>
            <a:ext uri="{FF2B5EF4-FFF2-40B4-BE49-F238E27FC236}">
              <a16:creationId xmlns:a16="http://schemas.microsoft.com/office/drawing/2014/main" id="{6FD39BB0-B365-4E63-833A-57BD99E5F48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52BD3883-F427-455B-A639-45B50924609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ACC04CC7-9DA4-402F-8623-8990CA58B63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0" name="2 CuadroTexto">
          <a:extLst>
            <a:ext uri="{FF2B5EF4-FFF2-40B4-BE49-F238E27FC236}">
              <a16:creationId xmlns:a16="http://schemas.microsoft.com/office/drawing/2014/main" id="{FB8C9AB6-ACAD-4C58-8F0B-ECC113EAD80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1" name="2 CuadroTexto">
          <a:extLst>
            <a:ext uri="{FF2B5EF4-FFF2-40B4-BE49-F238E27FC236}">
              <a16:creationId xmlns:a16="http://schemas.microsoft.com/office/drawing/2014/main" id="{2104620D-A429-4A9B-A80D-CE4884F698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3AB7644D-3849-4FFD-8D2B-C91CDE4B2D5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C7939F4A-28CF-4266-8859-B088FB8D7AF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1550D206-2906-4FA9-8B0B-636CB859EB3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AA29A1F6-0B75-4C7C-8A43-2E57402DAA3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D9C090C9-7059-49F6-83EA-C212D90B82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5C7E93A6-9986-46E0-A1E6-56DEAAB8470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8" name="2 CuadroTexto">
          <a:extLst>
            <a:ext uri="{FF2B5EF4-FFF2-40B4-BE49-F238E27FC236}">
              <a16:creationId xmlns:a16="http://schemas.microsoft.com/office/drawing/2014/main" id="{752D02C8-8CE5-4A2E-B0E3-B13998BEF7F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7887A219-7498-4EC9-9F8D-5C9BAA0793C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742FEE2A-B463-4A4B-B81C-1DE4257BCFD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F01AC4E4-D7E7-48B4-AF8D-8778DA23C67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2" name="2 CuadroTexto">
          <a:extLst>
            <a:ext uri="{FF2B5EF4-FFF2-40B4-BE49-F238E27FC236}">
              <a16:creationId xmlns:a16="http://schemas.microsoft.com/office/drawing/2014/main" id="{2F09A4A6-F296-4405-93DE-E0FF360AF2A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3" name="2 CuadroTexto">
          <a:extLst>
            <a:ext uri="{FF2B5EF4-FFF2-40B4-BE49-F238E27FC236}">
              <a16:creationId xmlns:a16="http://schemas.microsoft.com/office/drawing/2014/main" id="{A47678CB-3A42-4183-BA15-221DBD9CEBD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F7333608-A93B-4B68-882E-69BEAF67FAA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5FE7B6AE-5C44-4322-A9CF-D8C5CFBD75C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068AA127-52BE-45D8-8585-1616249AE0A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7" name="2 CuadroTexto">
          <a:extLst>
            <a:ext uri="{FF2B5EF4-FFF2-40B4-BE49-F238E27FC236}">
              <a16:creationId xmlns:a16="http://schemas.microsoft.com/office/drawing/2014/main" id="{7D1D9A74-438D-439F-93BF-49C92515D28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43678DFE-ABDB-4ABA-829C-615C857B11E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E6F72FA5-0388-4328-9A6C-E661A26FB89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1920D502-FC4D-40AC-872F-AA8B62FB76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1" name="2 CuadroTexto">
          <a:extLst>
            <a:ext uri="{FF2B5EF4-FFF2-40B4-BE49-F238E27FC236}">
              <a16:creationId xmlns:a16="http://schemas.microsoft.com/office/drawing/2014/main" id="{93B4FC36-8D94-406B-92DB-AF157C8B562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2" name="2 CuadroTexto">
          <a:extLst>
            <a:ext uri="{FF2B5EF4-FFF2-40B4-BE49-F238E27FC236}">
              <a16:creationId xmlns:a16="http://schemas.microsoft.com/office/drawing/2014/main" id="{24ED98A5-067A-49D3-9928-BF9B0549D9B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2E81C489-DB79-4DB7-8607-49D833A15CA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A050FFF2-D31A-4BEB-9B79-88347BD0AEE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5" name="2 CuadroTexto">
          <a:extLst>
            <a:ext uri="{FF2B5EF4-FFF2-40B4-BE49-F238E27FC236}">
              <a16:creationId xmlns:a16="http://schemas.microsoft.com/office/drawing/2014/main" id="{7EC10C93-809E-49BA-A3CA-8308AF52F58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F889460D-D435-4448-90CB-09788A0636A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C8967A98-DE91-4620-B7E8-341EDDE7904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57AB7D3D-B9E6-4D93-88AE-B61C0645651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9" name="2 CuadroTexto">
          <a:extLst>
            <a:ext uri="{FF2B5EF4-FFF2-40B4-BE49-F238E27FC236}">
              <a16:creationId xmlns:a16="http://schemas.microsoft.com/office/drawing/2014/main" id="{10F49C3D-0A78-4A42-B68B-02D1007DC3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EFAF86F6-2CF4-4B67-A41C-809DC606450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A2C69B1C-CDC4-4FEE-B010-2BB45D67B65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E340BF8B-6B37-4F19-AD61-76FE0FB09FA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3" name="2 CuadroTexto">
          <a:extLst>
            <a:ext uri="{FF2B5EF4-FFF2-40B4-BE49-F238E27FC236}">
              <a16:creationId xmlns:a16="http://schemas.microsoft.com/office/drawing/2014/main" id="{CBE86D67-B15B-4FF1-ACF4-F464E6EAF3E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4" name="2 CuadroTexto">
          <a:extLst>
            <a:ext uri="{FF2B5EF4-FFF2-40B4-BE49-F238E27FC236}">
              <a16:creationId xmlns:a16="http://schemas.microsoft.com/office/drawing/2014/main" id="{8497E687-B723-4DED-9207-6C32CD5AFA0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4D8A26BD-000F-4B41-924D-019226A6EB5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42B99C59-3084-4827-AD82-E67220C5582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7" name="2 CuadroTexto">
          <a:extLst>
            <a:ext uri="{FF2B5EF4-FFF2-40B4-BE49-F238E27FC236}">
              <a16:creationId xmlns:a16="http://schemas.microsoft.com/office/drawing/2014/main" id="{D17AF401-C030-4B6A-BF07-89731170992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8" name="2 CuadroTexto">
          <a:extLst>
            <a:ext uri="{FF2B5EF4-FFF2-40B4-BE49-F238E27FC236}">
              <a16:creationId xmlns:a16="http://schemas.microsoft.com/office/drawing/2014/main" id="{A6746770-A274-4AA7-968F-E426BA4D8D1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60745785-BA57-4394-BB50-8DA12B81748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32578315-3C0C-49F5-AD07-076BFCD181F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1" name="2 CuadroTexto">
          <a:extLst>
            <a:ext uri="{FF2B5EF4-FFF2-40B4-BE49-F238E27FC236}">
              <a16:creationId xmlns:a16="http://schemas.microsoft.com/office/drawing/2014/main" id="{A442F4EF-099B-4E28-9602-0A2D077A679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FD8CA713-64DA-4254-9914-5F98CEC8D77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97DFCCAA-552F-4E8F-A681-952F2D74930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3260B431-25C3-4ACC-9922-B6317C78C24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5" name="2 CuadroTexto">
          <a:extLst>
            <a:ext uri="{FF2B5EF4-FFF2-40B4-BE49-F238E27FC236}">
              <a16:creationId xmlns:a16="http://schemas.microsoft.com/office/drawing/2014/main" id="{F3E55CDC-8321-4717-8EAE-9E279D4676E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2FA3AD62-C436-4DAE-ADB1-B7AFE03D848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F183AA0A-E5E9-46E2-8377-12088B5A614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1624491C-0748-412C-A934-20BC1B131FC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449AC1C6-A8B7-4A40-8B08-D8D88D2708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C0BA641D-3568-4389-8A2D-2D30B10B40D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08D9E52B-0FFA-4974-AACA-506C5A01CBA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D98EABDA-08B2-4DC1-905B-25238DCE6B6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3" name="2 CuadroTexto">
          <a:extLst>
            <a:ext uri="{FF2B5EF4-FFF2-40B4-BE49-F238E27FC236}">
              <a16:creationId xmlns:a16="http://schemas.microsoft.com/office/drawing/2014/main" id="{76D32076-9BFF-4F66-9921-4DB6162460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BE824A3D-C9DD-457F-99EC-6A485A2B829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5E52D9AC-EB4E-4A50-9E50-2FA2D49B0E5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C50F1926-37FD-4F99-BF21-0B0DBA982FA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7" name="2 CuadroTexto">
          <a:extLst>
            <a:ext uri="{FF2B5EF4-FFF2-40B4-BE49-F238E27FC236}">
              <a16:creationId xmlns:a16="http://schemas.microsoft.com/office/drawing/2014/main" id="{4988DF00-3C6E-4A12-9CFF-E9671402928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525F0E6E-63F5-411E-8B93-B9556BE4A81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E13D45B5-822E-4F59-A3A5-B9E283E5006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22C8DCE7-EEA5-4AF6-9B8C-6F10642ACF9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1" name="2 CuadroTexto">
          <a:extLst>
            <a:ext uri="{FF2B5EF4-FFF2-40B4-BE49-F238E27FC236}">
              <a16:creationId xmlns:a16="http://schemas.microsoft.com/office/drawing/2014/main" id="{C9C2A10E-5B6F-4FAB-9BB6-9DEF2F92ADF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B8EE6568-7A81-4BAF-831B-D9444F5B18E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94DD8998-750C-419C-A3A7-6AD8E728661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4" name="2 CuadroTexto">
          <a:extLst>
            <a:ext uri="{FF2B5EF4-FFF2-40B4-BE49-F238E27FC236}">
              <a16:creationId xmlns:a16="http://schemas.microsoft.com/office/drawing/2014/main" id="{EE366800-12F8-4D21-A8FD-3DBC0B245D7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5" name="2 CuadroTexto">
          <a:extLst>
            <a:ext uri="{FF2B5EF4-FFF2-40B4-BE49-F238E27FC236}">
              <a16:creationId xmlns:a16="http://schemas.microsoft.com/office/drawing/2014/main" id="{9E0C81A5-A464-4E31-9D36-CA7B47FCEA3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7F448965-0DE4-42EA-92C4-68F95E9C856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D5A07592-BD73-46E2-A1DA-AA08BBC1F2B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3094B231-1497-41EE-B954-1AB63F6C968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9" name="2 CuadroTexto">
          <a:extLst>
            <a:ext uri="{FF2B5EF4-FFF2-40B4-BE49-F238E27FC236}">
              <a16:creationId xmlns:a16="http://schemas.microsoft.com/office/drawing/2014/main" id="{C5653575-10BB-4AC6-8472-CAB2D6199DB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00" name="2 CuadroTexto">
          <a:extLst>
            <a:ext uri="{FF2B5EF4-FFF2-40B4-BE49-F238E27FC236}">
              <a16:creationId xmlns:a16="http://schemas.microsoft.com/office/drawing/2014/main" id="{1D03A34E-EFF6-4376-A621-70CC99AC6B8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2884DAA1-A8F2-4CC9-B06B-752ED5886A1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41D85B70-E4AD-43C0-BF2C-F6342ACAF30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9B4C616-6661-44EE-9393-707D443F2A9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4" name="2 CuadroTexto">
          <a:extLst>
            <a:ext uri="{FF2B5EF4-FFF2-40B4-BE49-F238E27FC236}">
              <a16:creationId xmlns:a16="http://schemas.microsoft.com/office/drawing/2014/main" id="{A9B876E1-0BB9-4A50-8B44-DC2056FFA6B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2D0991F7-A12B-4731-8EA8-E7685B494B0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A8ED187B-9876-4683-BE69-16AD8907123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B870404C-2B2D-45B1-BE22-3250FAE3D55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8" name="2 CuadroTexto">
          <a:extLst>
            <a:ext uri="{FF2B5EF4-FFF2-40B4-BE49-F238E27FC236}">
              <a16:creationId xmlns:a16="http://schemas.microsoft.com/office/drawing/2014/main" id="{FCE5A4DB-BAD1-4577-A03F-926DCF5F41A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4A037E34-C80C-4FF0-A04D-75EAA5ABD9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3C1DDC10-F180-4A7C-ADC3-D3276DB50F1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4155E3C-35C4-4A8C-A96E-AAC55198E8E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2" name="2 CuadroTexto">
          <a:extLst>
            <a:ext uri="{FF2B5EF4-FFF2-40B4-BE49-F238E27FC236}">
              <a16:creationId xmlns:a16="http://schemas.microsoft.com/office/drawing/2014/main" id="{54C87AE1-96DD-4425-AD31-4DCAC0CEE53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278A7EAE-062D-4F99-91BF-749DF1E8274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1B9351D6-8F60-44C6-AEE5-DB05E83678F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C61DB838-A089-4DC7-8708-160604660E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6" name="2 CuadroTexto">
          <a:extLst>
            <a:ext uri="{FF2B5EF4-FFF2-40B4-BE49-F238E27FC236}">
              <a16:creationId xmlns:a16="http://schemas.microsoft.com/office/drawing/2014/main" id="{5DD4C7CF-F901-4F1A-B419-57865CA7D4A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73EA0772-BD2A-491C-A2CB-A9A15E15A5C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1F08E679-C1C6-4086-B8F3-EC0E0A833B0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F440AC19-B75F-415B-BD32-05FC1AA837B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0" name="2 CuadroTexto">
          <a:extLst>
            <a:ext uri="{FF2B5EF4-FFF2-40B4-BE49-F238E27FC236}">
              <a16:creationId xmlns:a16="http://schemas.microsoft.com/office/drawing/2014/main" id="{A2ECEA21-5D05-4079-8710-8EEC2B396D9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92DBD6B8-9E20-4ED2-80DE-049D40E3255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6EB376D6-55A7-4AA2-990B-9E796DE58E4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7BF8C533-1DDF-4AC9-8CFC-FB9A3B9AF5D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4" name="2 CuadroTexto">
          <a:extLst>
            <a:ext uri="{FF2B5EF4-FFF2-40B4-BE49-F238E27FC236}">
              <a16:creationId xmlns:a16="http://schemas.microsoft.com/office/drawing/2014/main" id="{85BD85FA-BA38-4A13-BBA1-BDB02652A69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6B7A8610-4AD7-4425-A77D-1700DED4BED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6" name="2 CuadroTexto">
          <a:extLst>
            <a:ext uri="{FF2B5EF4-FFF2-40B4-BE49-F238E27FC236}">
              <a16:creationId xmlns:a16="http://schemas.microsoft.com/office/drawing/2014/main" id="{24EABD76-762B-42AB-9AFA-9CD805BB641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83DFA202-4CF2-4DEB-8630-CB4CC4F654F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8" name="2 CuadroTexto">
          <a:extLst>
            <a:ext uri="{FF2B5EF4-FFF2-40B4-BE49-F238E27FC236}">
              <a16:creationId xmlns:a16="http://schemas.microsoft.com/office/drawing/2014/main" id="{E07C1C6D-8F5B-4E7A-BB4E-38987B642C4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F84EF47-9C87-49A7-8A20-9814B82703A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0" name="2 CuadroTexto">
          <a:extLst>
            <a:ext uri="{FF2B5EF4-FFF2-40B4-BE49-F238E27FC236}">
              <a16:creationId xmlns:a16="http://schemas.microsoft.com/office/drawing/2014/main" id="{870ACB34-2CAE-42EC-BF8D-93F168EE444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6EAC5B38-C0CC-4EEB-8329-A00158E6438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2" name="2 CuadroTexto">
          <a:extLst>
            <a:ext uri="{FF2B5EF4-FFF2-40B4-BE49-F238E27FC236}">
              <a16:creationId xmlns:a16="http://schemas.microsoft.com/office/drawing/2014/main" id="{D3A02796-390C-47ED-8208-E952741ECC6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18BE057B-25ED-42C5-B0E7-8E29517CD55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4" name="2 CuadroTexto">
          <a:extLst>
            <a:ext uri="{FF2B5EF4-FFF2-40B4-BE49-F238E27FC236}">
              <a16:creationId xmlns:a16="http://schemas.microsoft.com/office/drawing/2014/main" id="{978FC1C8-97AD-48A6-A0D2-FBE3113AB9A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F6C2F8D-3AFE-42A2-AE99-3707224D50A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6" name="2 CuadroTexto">
          <a:extLst>
            <a:ext uri="{FF2B5EF4-FFF2-40B4-BE49-F238E27FC236}">
              <a16:creationId xmlns:a16="http://schemas.microsoft.com/office/drawing/2014/main" id="{5E6B8069-E2BA-4C79-A39C-DDC3CE5C1E2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69457129-F17F-4705-A7E6-E27290E99F0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8" name="2 CuadroTexto">
          <a:extLst>
            <a:ext uri="{FF2B5EF4-FFF2-40B4-BE49-F238E27FC236}">
              <a16:creationId xmlns:a16="http://schemas.microsoft.com/office/drawing/2014/main" id="{E90F118B-8CC4-43A7-AB44-DB11AC75D08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9968592-36D0-4B61-B448-C6793157A5D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0" name="2 CuadroTexto">
          <a:extLst>
            <a:ext uri="{FF2B5EF4-FFF2-40B4-BE49-F238E27FC236}">
              <a16:creationId xmlns:a16="http://schemas.microsoft.com/office/drawing/2014/main" id="{95AE99CC-8FEC-40F5-AF8D-9DE4080E479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B76CABA9-BA80-4C99-99E7-59BC634E33B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2" name="2 CuadroTexto">
          <a:extLst>
            <a:ext uri="{FF2B5EF4-FFF2-40B4-BE49-F238E27FC236}">
              <a16:creationId xmlns:a16="http://schemas.microsoft.com/office/drawing/2014/main" id="{723EB475-9738-450C-AA5B-6AE061FD723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8C04AA94-9CD2-4B24-B34F-F2FAE3225C1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4" name="2 CuadroTexto">
          <a:extLst>
            <a:ext uri="{FF2B5EF4-FFF2-40B4-BE49-F238E27FC236}">
              <a16:creationId xmlns:a16="http://schemas.microsoft.com/office/drawing/2014/main" id="{33399422-2057-40F0-A319-0A97BA37943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8D2EB46F-26DB-4F87-B8AF-1396562B838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AE82D29E-B1A2-4891-8DDE-C69426EF8FE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E81E96CC-E823-46B7-ACA0-6EC6ADEE340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id="{AA74ABB7-999B-40A4-8AC5-99B6BD62681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755E802C-3462-490D-9D68-8F9EC79516B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8BB12968-FE04-49E8-A033-3AD025D379F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673A2253-3019-46FC-BE16-8C967320803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349D591D-094D-4FB2-8EE0-D778503201E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AEF24625-AA8D-4D95-87A1-CB4A4060DA3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id="{DC157DE2-712D-4EEB-B4D6-B1B9E193658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C508526C-37A2-4F0B-95F4-9886BCF7DFC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DC6ABB52-D485-4CB8-AA1B-C85BFCC127B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3DF05B0A-79B5-47DA-886B-4275C81CA12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id="{EFF0830D-78DA-4E00-B27E-3D3177380A2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2749D07A-6DE8-46E3-A327-1A6AAFE86D4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BEB9A829-565E-4395-A634-456ED066F8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C7003E53-7B46-40B2-BFFD-C85391A0966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2AD25889-58DA-4DB0-9700-4206027C916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73A74C34-7DCD-4797-B694-D71A1FF34CE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D6EE9769-C0F4-4394-BC0D-859E3BD517F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15DDC781-9056-45EC-B86E-419E5C1D4D2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6" name="2 CuadroTexto">
          <a:extLst>
            <a:ext uri="{FF2B5EF4-FFF2-40B4-BE49-F238E27FC236}">
              <a16:creationId xmlns:a16="http://schemas.microsoft.com/office/drawing/2014/main" id="{B9D033EE-9546-49FA-B88A-917FEB17803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6E7580C3-B1A3-4084-B13C-EBA234D6045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FD650794-2B33-405E-BCDF-E977EEB9DF7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9" name="2 CuadroTexto">
          <a:extLst>
            <a:ext uri="{FF2B5EF4-FFF2-40B4-BE49-F238E27FC236}">
              <a16:creationId xmlns:a16="http://schemas.microsoft.com/office/drawing/2014/main" id="{7078B2D7-FD27-4048-B439-661DBFC40EB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0" name="2 CuadroTexto">
          <a:extLst>
            <a:ext uri="{FF2B5EF4-FFF2-40B4-BE49-F238E27FC236}">
              <a16:creationId xmlns:a16="http://schemas.microsoft.com/office/drawing/2014/main" id="{B6C47B0F-61BE-4EE8-8B03-56FAC87AF27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75B0ACD0-8659-4239-A11F-94BBC363A9C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8CE7420B-0D96-48EE-9119-406571BB0A2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57D5416E-9D00-47C8-8B4C-6EBAB112C2C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4" name="2 CuadroTexto">
          <a:extLst>
            <a:ext uri="{FF2B5EF4-FFF2-40B4-BE49-F238E27FC236}">
              <a16:creationId xmlns:a16="http://schemas.microsoft.com/office/drawing/2014/main" id="{D4388D5D-3A02-4317-8274-A1DC896C7EA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7FC4D5E3-AE81-414F-93B5-530B7FE3E1F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DBF75708-C2B5-4245-90BD-FC1BCF89D88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74196F71-B9E0-4FFE-BF62-1E69325FE04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FF99F47B-E724-47E0-AE00-79317D06483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65562548-3364-4346-87F0-49D4F9E42A1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A3F210C3-ECDD-4099-8437-F444B464A4C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AE8341DB-E005-4EE2-B03A-4BF86CAF3D4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2" name="2 CuadroTexto">
          <a:extLst>
            <a:ext uri="{FF2B5EF4-FFF2-40B4-BE49-F238E27FC236}">
              <a16:creationId xmlns:a16="http://schemas.microsoft.com/office/drawing/2014/main" id="{30F9A86F-C535-4B6A-A181-F90D2B46282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847EF128-1271-4C47-98B2-B26CB941A36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245E853F-32D0-40F6-ADEC-E6B49A449D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1F8667A6-D2FB-4D6F-88E1-3D12CCE8A3F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E0A06A1F-9D3C-420C-AA9C-5C4A1AC3B0C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7DBD0C8A-E112-4B84-A529-8E7E5C0C3B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93EAA516-BBEB-4C82-917E-5195FFBF38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9" name="2 CuadroTexto">
          <a:extLst>
            <a:ext uri="{FF2B5EF4-FFF2-40B4-BE49-F238E27FC236}">
              <a16:creationId xmlns:a16="http://schemas.microsoft.com/office/drawing/2014/main" id="{31CFA074-1312-4E2F-8EAD-8E08C2719A1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0" name="2 CuadroTexto">
          <a:extLst>
            <a:ext uri="{FF2B5EF4-FFF2-40B4-BE49-F238E27FC236}">
              <a16:creationId xmlns:a16="http://schemas.microsoft.com/office/drawing/2014/main" id="{F80F5A06-CF63-4834-BA3A-E936064A40B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9702C5A4-05E4-4A94-AA09-A05F1376C4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582A75CD-646C-472F-A820-AFE9F7AC2F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05A88296-A750-4950-828E-9F65C43FADA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4" name="2 CuadroTexto">
          <a:extLst>
            <a:ext uri="{FF2B5EF4-FFF2-40B4-BE49-F238E27FC236}">
              <a16:creationId xmlns:a16="http://schemas.microsoft.com/office/drawing/2014/main" id="{6C7CA470-AA45-4BB7-97D8-8536377BB21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B66CCE39-9ACE-43D5-8FA0-4FDA341F6EF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748C8050-99FF-4BBA-A8E0-0AADEEB45F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465AAC4B-F874-4534-93B8-15EDED6174D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8" name="2 CuadroTexto">
          <a:extLst>
            <a:ext uri="{FF2B5EF4-FFF2-40B4-BE49-F238E27FC236}">
              <a16:creationId xmlns:a16="http://schemas.microsoft.com/office/drawing/2014/main" id="{5DA080EA-F9C0-47BF-9C3D-7F9BBA669E0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861C18EC-D35A-4FF4-B25F-46F47F5AA8C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F3A47244-E0F9-4959-9626-FCBFF28F591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4CAD6BFC-610A-4BAB-888F-ABFF3AA5FF2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2" name="2 CuadroTexto">
          <a:extLst>
            <a:ext uri="{FF2B5EF4-FFF2-40B4-BE49-F238E27FC236}">
              <a16:creationId xmlns:a16="http://schemas.microsoft.com/office/drawing/2014/main" id="{9E0AAEDC-F2C3-45F6-B340-895343B7300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BC6D82E6-6457-4A27-9BA5-230E1DAC545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7C64D344-E8EE-4F65-BE82-C511EC60437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B4C2EF16-1511-4149-968E-6CE3E98A093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DDA082AC-326C-4AF8-BCC9-136101E89D6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95F2A965-BA24-4400-AFAF-D99E4479431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0D8B3F24-77FA-4612-B741-D41C07C568F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4B1CD8E8-7A17-4E01-8888-512D91950A1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C4426573-C963-4F09-9675-97E19DBDA4E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D25FFA21-B53A-4CC3-BC84-A959460CA01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2" name="2 CuadroTexto">
          <a:extLst>
            <a:ext uri="{FF2B5EF4-FFF2-40B4-BE49-F238E27FC236}">
              <a16:creationId xmlns:a16="http://schemas.microsoft.com/office/drawing/2014/main" id="{71911E9E-C83D-4019-BEEB-460FE597669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9A0B2A01-B34C-4C30-9F88-7D4D4452E7E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05A5C8A0-0153-43A3-8D5D-A384A3B79F4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409E8FB7-2781-4342-B974-ECE5882E95C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6" name="2 CuadroTexto">
          <a:extLst>
            <a:ext uri="{FF2B5EF4-FFF2-40B4-BE49-F238E27FC236}">
              <a16:creationId xmlns:a16="http://schemas.microsoft.com/office/drawing/2014/main" id="{01D65E9D-920B-4391-A3C0-FD02013F9D5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5E4C9397-9B2D-4E03-9D18-9C15AE33553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489CDA82-2004-43E6-9BB4-22D9627DFB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9214636C-0BB2-4F1E-AC98-4B5DAB2EE5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id="{9FA73103-E5AB-43F6-A93E-49C0EF5B610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A8960AB4-2578-4DBD-8DFA-815AA70E98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933CB461-6040-46FB-B4A1-45AC91D825B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25D034DF-842D-4F75-BD63-12F293A3030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513544F5-26D0-408F-B44B-FAA0D822550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4239B014-2BE9-4607-B17A-525CB4B2562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257AC3E8-2A66-4210-83F7-95F4C6398E3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DF3C64DA-016F-4D3B-886E-715E2E9C602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551FA393-4006-4717-9DCE-853F20F85F3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9" name="2 CuadroTexto">
          <a:extLst>
            <a:ext uri="{FF2B5EF4-FFF2-40B4-BE49-F238E27FC236}">
              <a16:creationId xmlns:a16="http://schemas.microsoft.com/office/drawing/2014/main" id="{E5E8202F-7BE4-495E-A6C1-129820598E2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FB0C5451-B61A-43F6-8452-FD1476483E8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1A9BECD7-3FD7-4819-8B1C-AEDF33F094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76A07050-A00C-4EF7-9011-D1297FFFEB2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FCE49A81-CDCB-4EC5-9D08-C27EC730F9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6200547C-FD3D-4362-871B-67C57D20A60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40D180A6-D144-4325-ABAB-8AECDA1C32B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3A0E174D-70C0-4E08-89AB-9454A172875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BBD60044-5E4D-4D77-8954-6CD640D5EE8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A74168CC-1706-4CAB-825D-F01FBF26DB4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68649858-15F8-4C5E-828C-471BDC9E41D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0" name="2 CuadroTexto">
          <a:extLst>
            <a:ext uri="{FF2B5EF4-FFF2-40B4-BE49-F238E27FC236}">
              <a16:creationId xmlns:a16="http://schemas.microsoft.com/office/drawing/2014/main" id="{374E07A0-21F8-4428-9C26-130C45B327A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03FD65E5-1D35-4BC4-BFFA-52371B02F22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1C65AF8F-0C1E-460D-B79E-167147AD572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A3D5FB43-613A-4101-8657-256A29B458A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4" name="2 CuadroTexto">
          <a:extLst>
            <a:ext uri="{FF2B5EF4-FFF2-40B4-BE49-F238E27FC236}">
              <a16:creationId xmlns:a16="http://schemas.microsoft.com/office/drawing/2014/main" id="{A1E6793F-D993-4EA0-9FDA-2CAB13585FE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742563E8-2D59-4D14-AB35-DE5791CED45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6" name="2 CuadroTexto">
          <a:extLst>
            <a:ext uri="{FF2B5EF4-FFF2-40B4-BE49-F238E27FC236}">
              <a16:creationId xmlns:a16="http://schemas.microsoft.com/office/drawing/2014/main" id="{90657F3F-802E-4FCB-A969-5F04231055E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ACED50E3-321E-4E6E-A338-EC70BE268CA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8" name="2 CuadroTexto">
          <a:extLst>
            <a:ext uri="{FF2B5EF4-FFF2-40B4-BE49-F238E27FC236}">
              <a16:creationId xmlns:a16="http://schemas.microsoft.com/office/drawing/2014/main" id="{B57F89E5-8522-4C5D-953A-CD8A5FE9555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D6BC90EC-8CCF-40C0-B59A-268B274DBAE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11EFA905-EF2D-4EFB-8042-CDD5DA63AD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1" name="2 CuadroTexto">
          <a:extLst>
            <a:ext uri="{FF2B5EF4-FFF2-40B4-BE49-F238E27FC236}">
              <a16:creationId xmlns:a16="http://schemas.microsoft.com/office/drawing/2014/main" id="{924CB524-4FDD-43CA-9D3F-3CBD8BBC7D4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2" name="2 CuadroTexto">
          <a:extLst>
            <a:ext uri="{FF2B5EF4-FFF2-40B4-BE49-F238E27FC236}">
              <a16:creationId xmlns:a16="http://schemas.microsoft.com/office/drawing/2014/main" id="{01D70B18-71D2-454E-98E3-2C9F12DD30F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7064EA4B-11F3-4591-9702-4F3AC463D44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6823D71A-440B-43FD-B4D7-433905D04BE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4C1BC913-0932-44CD-8150-BE3ABD01645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6EA7A84B-CC91-4222-A23C-4AB23D42165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FB1313C8-716E-4B9F-A4C2-C4D19CB5C7D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8" name="2 CuadroTexto">
          <a:extLst>
            <a:ext uri="{FF2B5EF4-FFF2-40B4-BE49-F238E27FC236}">
              <a16:creationId xmlns:a16="http://schemas.microsoft.com/office/drawing/2014/main" id="{51732B72-CF72-47FC-BD84-C9A4DEC74A5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D2B6D838-7934-40E2-90DD-6A2779C7580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47B7377D-D765-4E69-A2AF-EB9274CB84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A5B4E9A8-1CF7-4F2E-A533-8E386997992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2" name="2 CuadroTexto">
          <a:extLst>
            <a:ext uri="{FF2B5EF4-FFF2-40B4-BE49-F238E27FC236}">
              <a16:creationId xmlns:a16="http://schemas.microsoft.com/office/drawing/2014/main" id="{98E18E3B-B5C7-491E-AB91-FC4FF2DF12F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327F1B22-F9EA-4571-8A33-E742373D722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F635474C-E179-4E81-9A1D-7C744A3587F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454FEE94-5BC0-4A92-8765-8F2135F051A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6" name="2 CuadroTexto">
          <a:extLst>
            <a:ext uri="{FF2B5EF4-FFF2-40B4-BE49-F238E27FC236}">
              <a16:creationId xmlns:a16="http://schemas.microsoft.com/office/drawing/2014/main" id="{F1D8D7B2-2F13-453B-9DFA-1AB232F3F88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7CC270BF-A8FE-4E3D-8DDA-B8206518067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53A86C7-3DE3-462C-ACE9-0B7BD603E06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B2820D75-B618-4007-97C4-734EE018563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0" name="2 CuadroTexto">
          <a:extLst>
            <a:ext uri="{FF2B5EF4-FFF2-40B4-BE49-F238E27FC236}">
              <a16:creationId xmlns:a16="http://schemas.microsoft.com/office/drawing/2014/main" id="{9E9BAC77-B35C-46A1-A14B-48FF67E32C0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0E9D0157-D745-43AF-B2D6-13D5175AA46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E015FE0B-8A32-4554-BBA6-863D044507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9DB1AE6C-D0B6-47E4-85C7-6C32CB5637A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4" name="2 CuadroTexto">
          <a:extLst>
            <a:ext uri="{FF2B5EF4-FFF2-40B4-BE49-F238E27FC236}">
              <a16:creationId xmlns:a16="http://schemas.microsoft.com/office/drawing/2014/main" id="{3E6EF692-6E41-44D1-A6E7-289F1C3976B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EA03BE4D-E382-4647-BB16-EB76B6D9B9E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2CD18780-A101-4914-841B-643B4485A78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B9E07F5E-82C5-46C4-9C4F-7F04EFDF66D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8" name="2 CuadroTexto">
          <a:extLst>
            <a:ext uri="{FF2B5EF4-FFF2-40B4-BE49-F238E27FC236}">
              <a16:creationId xmlns:a16="http://schemas.microsoft.com/office/drawing/2014/main" id="{BD5D7164-545E-41D5-AF46-9E0CF9361C5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BB991CB9-C720-4572-B993-F2EC8CE5F6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6D2287C1-7423-4AAF-A032-D6C812B55A7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4652DA67-6AAC-4C2A-AB87-E51A5944B8F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2" name="2 CuadroTexto">
          <a:extLst>
            <a:ext uri="{FF2B5EF4-FFF2-40B4-BE49-F238E27FC236}">
              <a16:creationId xmlns:a16="http://schemas.microsoft.com/office/drawing/2014/main" id="{673294F5-68B6-41BA-85C7-4C8AF4F648E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74866A2B-460E-4853-A7B3-598BCC07CE5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62EBB0A7-5312-4457-9081-C33E42E3EDE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FD174626-675A-4666-A9DC-172FFD196D2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6" name="2 CuadroTexto">
          <a:extLst>
            <a:ext uri="{FF2B5EF4-FFF2-40B4-BE49-F238E27FC236}">
              <a16:creationId xmlns:a16="http://schemas.microsoft.com/office/drawing/2014/main" id="{D8F4BC2C-3A76-4A6D-B774-EED97A372B2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A7120ED1-1AF2-4964-BD5B-7E73F2D606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8" name="2 CuadroTexto">
          <a:extLst>
            <a:ext uri="{FF2B5EF4-FFF2-40B4-BE49-F238E27FC236}">
              <a16:creationId xmlns:a16="http://schemas.microsoft.com/office/drawing/2014/main" id="{B101CEE3-4C5E-4963-8B46-6EEA0015D90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9" name="2 CuadroTexto">
          <a:extLst>
            <a:ext uri="{FF2B5EF4-FFF2-40B4-BE49-F238E27FC236}">
              <a16:creationId xmlns:a16="http://schemas.microsoft.com/office/drawing/2014/main" id="{1D49DFB8-50F5-4565-B0A0-F4F89D221A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250EEA44-98E9-47DD-BEB5-24D190D9FD3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21258DDF-B236-42D6-BD1F-A7FF661EBB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2" name="2 CuadroTexto">
          <a:extLst>
            <a:ext uri="{FF2B5EF4-FFF2-40B4-BE49-F238E27FC236}">
              <a16:creationId xmlns:a16="http://schemas.microsoft.com/office/drawing/2014/main" id="{0494F7BF-BFEF-434A-AC04-37584BAAFAF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24C96715-3FE8-4806-9254-2D487C908C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829B781E-80EF-4BF2-96CD-494827F8A2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AE04C291-C5AD-468D-BA9A-491E1570185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514387D0-76BE-4E51-9A62-D01D971E16C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9AECA2A2-2B43-4EDA-A888-0621633455F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412E621B-F047-491B-AC9F-39D41B6F39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C5D311D3-1063-428F-A682-391AB80BC32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AB01288B-99DD-480F-A4BE-004810CD04C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B470A17C-44B5-4FCE-847E-88B6E19D64B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D2B58B30-31E6-471C-922A-3EAFED27087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8338165B-8439-442B-B359-AC7532B6264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E0C09F86-A1C3-4E99-8BAD-584621A1F2C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5615D2E0-97E1-4718-BD9E-BE8020E8B84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3FC832A4-9960-43C5-B76B-12B7E4A880A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05ECB357-B291-477F-918F-0619CE1C84E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4E8558C6-1E68-45C3-B9E1-49A6A8F6251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9" name="2 CuadroTexto">
          <a:extLst>
            <a:ext uri="{FF2B5EF4-FFF2-40B4-BE49-F238E27FC236}">
              <a16:creationId xmlns:a16="http://schemas.microsoft.com/office/drawing/2014/main" id="{55DFBC2E-D58C-497F-97CF-258A4FEEF16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BB4B65A3-8369-4EF0-A42D-BAED4235D1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E5CD2B7F-E389-4D10-B4B1-54C9B54520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FFA1E2F2-8BBA-449C-B5B0-C5F63C1546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4FDB18BC-8B84-4361-93CF-EB6F01766A6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9E29379C-DDDB-4FCF-913A-3D64EBE0A8D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5" name="2 CuadroTexto">
          <a:extLst>
            <a:ext uri="{FF2B5EF4-FFF2-40B4-BE49-F238E27FC236}">
              <a16:creationId xmlns:a16="http://schemas.microsoft.com/office/drawing/2014/main" id="{3EB9AE45-6B10-4688-9B1B-13A1B3B47B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E0F57D02-355E-42ED-9A0E-7FB2660C8DE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C49490F3-B359-46E0-8BF8-341860052C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572E450A-665A-4318-BB8B-46490C9F7D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9" name="2 CuadroTexto">
          <a:extLst>
            <a:ext uri="{FF2B5EF4-FFF2-40B4-BE49-F238E27FC236}">
              <a16:creationId xmlns:a16="http://schemas.microsoft.com/office/drawing/2014/main" id="{41AC63A6-B990-4D8F-9AA7-4C4C550D34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5EE5967A-C5C0-44D4-B603-034DC5C236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482320FD-B4DD-48E4-9116-0DE2CCCFDF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2" name="2 CuadroTexto">
          <a:extLst>
            <a:ext uri="{FF2B5EF4-FFF2-40B4-BE49-F238E27FC236}">
              <a16:creationId xmlns:a16="http://schemas.microsoft.com/office/drawing/2014/main" id="{64F6AA79-5CC3-4B7B-AE5C-EB76982EB4F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3" name="2 CuadroTexto">
          <a:extLst>
            <a:ext uri="{FF2B5EF4-FFF2-40B4-BE49-F238E27FC236}">
              <a16:creationId xmlns:a16="http://schemas.microsoft.com/office/drawing/2014/main" id="{63B438EB-64A0-4260-996D-B3A6F7693C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1B5B30BE-25F7-4E5F-BCE1-4E54FBA993E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68720034-59EF-4238-8B26-75F7ED0A616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6" name="2 CuadroTexto">
          <a:extLst>
            <a:ext uri="{FF2B5EF4-FFF2-40B4-BE49-F238E27FC236}">
              <a16:creationId xmlns:a16="http://schemas.microsoft.com/office/drawing/2014/main" id="{B52A5556-C5AA-4C2D-B3B6-639F0DAC12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7" name="2 CuadroTexto">
          <a:extLst>
            <a:ext uri="{FF2B5EF4-FFF2-40B4-BE49-F238E27FC236}">
              <a16:creationId xmlns:a16="http://schemas.microsoft.com/office/drawing/2014/main" id="{0416E0F2-7B89-4878-BB44-DA32C2DC67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83A30096-A54D-413D-99F9-607E22AB01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C86B8E06-B52D-4459-A02D-741683E08E7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0" name="2 CuadroTexto">
          <a:extLst>
            <a:ext uri="{FF2B5EF4-FFF2-40B4-BE49-F238E27FC236}">
              <a16:creationId xmlns:a16="http://schemas.microsoft.com/office/drawing/2014/main" id="{5D34F787-D9DD-46BC-9302-5BA14E564AC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1" name="2 CuadroTexto">
          <a:extLst>
            <a:ext uri="{FF2B5EF4-FFF2-40B4-BE49-F238E27FC236}">
              <a16:creationId xmlns:a16="http://schemas.microsoft.com/office/drawing/2014/main" id="{C1622133-E3FC-4D72-BA70-7E9876E4552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D7101B5C-14F3-46D5-8566-16D172395FF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B68806A6-7445-4685-B920-1627910680A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4" name="2 CuadroTexto">
          <a:extLst>
            <a:ext uri="{FF2B5EF4-FFF2-40B4-BE49-F238E27FC236}">
              <a16:creationId xmlns:a16="http://schemas.microsoft.com/office/drawing/2014/main" id="{52CDBDD8-0C2D-4409-983C-1ED48FD167B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5" name="2 CuadroTexto">
          <a:extLst>
            <a:ext uri="{FF2B5EF4-FFF2-40B4-BE49-F238E27FC236}">
              <a16:creationId xmlns:a16="http://schemas.microsoft.com/office/drawing/2014/main" id="{B2575396-C376-44E4-85E1-8C57D22337F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4E3CF22A-8EBC-4429-9423-D517B0C1C9B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92113C04-3B34-42C7-81E7-3DB4B8AEDEE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77B4D252-778B-48F2-BBB6-128AC793146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39" name="2 CuadroTexto">
          <a:extLst>
            <a:ext uri="{FF2B5EF4-FFF2-40B4-BE49-F238E27FC236}">
              <a16:creationId xmlns:a16="http://schemas.microsoft.com/office/drawing/2014/main" id="{DC56DA57-AAC5-4C75-9F60-A27376325CF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A791C97D-1E17-418D-B46A-34DB8C0F54E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D950795A-8CEC-4F22-8883-02949A2F64A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2" name="2 CuadroTexto">
          <a:extLst>
            <a:ext uri="{FF2B5EF4-FFF2-40B4-BE49-F238E27FC236}">
              <a16:creationId xmlns:a16="http://schemas.microsoft.com/office/drawing/2014/main" id="{56D6492F-99A7-403A-B4B9-825C9B64D09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2074877C-0807-41EE-B9ED-C526ACB1F68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42793398-72DE-40B9-B2D9-D60B26FE65F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B1E8A079-7902-4931-A119-5F53AE1E3F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561F4560-4950-4D0C-82D2-2739D7666ED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7" name="2 CuadroTexto">
          <a:extLst>
            <a:ext uri="{FF2B5EF4-FFF2-40B4-BE49-F238E27FC236}">
              <a16:creationId xmlns:a16="http://schemas.microsoft.com/office/drawing/2014/main" id="{78CF1BCE-5E56-4ED3-B982-E8596AEBEC3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5F247D06-8DBC-499D-B222-9F7D2D3BC0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64F0C26A-588C-4E59-B4F6-B21D016799C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429188B0-A45D-41B4-B6C4-A4FF73EDA7A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1" name="2 CuadroTexto">
          <a:extLst>
            <a:ext uri="{FF2B5EF4-FFF2-40B4-BE49-F238E27FC236}">
              <a16:creationId xmlns:a16="http://schemas.microsoft.com/office/drawing/2014/main" id="{D2C73429-B65C-4F1D-8499-7762F115FAF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2" name="2 CuadroTexto">
          <a:extLst>
            <a:ext uri="{FF2B5EF4-FFF2-40B4-BE49-F238E27FC236}">
              <a16:creationId xmlns:a16="http://schemas.microsoft.com/office/drawing/2014/main" id="{ECA502AD-0C2A-4B7E-AA90-E137F3A2652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F05F9CA7-E990-4D9E-BD3B-F8E3072C64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9F083C6F-8582-4690-A18B-0036ABEBF6E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5" name="2 CuadroTexto">
          <a:extLst>
            <a:ext uri="{FF2B5EF4-FFF2-40B4-BE49-F238E27FC236}">
              <a16:creationId xmlns:a16="http://schemas.microsoft.com/office/drawing/2014/main" id="{1251892C-A0E4-4E37-B102-C0E5F1D3688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A299DCCE-DEC0-4B9E-B068-5A55EDF774A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3A5A4618-C19B-4B7D-B7D8-3A2A6EF30F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7B9F844A-9932-4930-B51A-FB6A0C8B054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9" name="2 CuadroTexto">
          <a:extLst>
            <a:ext uri="{FF2B5EF4-FFF2-40B4-BE49-F238E27FC236}">
              <a16:creationId xmlns:a16="http://schemas.microsoft.com/office/drawing/2014/main" id="{497414DF-5869-41E9-9AF2-B8E78650683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1F9CAD64-C62B-41D3-921E-80DDBE7F42F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AA86288D-8ACF-4642-B4AE-B44A1E4BDF9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7AC84ECE-0B35-432B-9585-E39BF1EBEAF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3" name="2 CuadroTexto">
          <a:extLst>
            <a:ext uri="{FF2B5EF4-FFF2-40B4-BE49-F238E27FC236}">
              <a16:creationId xmlns:a16="http://schemas.microsoft.com/office/drawing/2014/main" id="{99A9CBBA-FC40-4379-B820-1F2A599EAC0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6DFFFC7-122D-453D-AAA0-C5C828FFCBA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9D449C0D-6205-4365-81EF-DD744C2AA20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88A31383-9EBC-491C-8068-7A3C16124A7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7" name="2 CuadroTexto">
          <a:extLst>
            <a:ext uri="{FF2B5EF4-FFF2-40B4-BE49-F238E27FC236}">
              <a16:creationId xmlns:a16="http://schemas.microsoft.com/office/drawing/2014/main" id="{9EE405C4-7149-4CDC-97B2-2EBDF36D703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52A25712-A185-4658-A026-25E421EA93A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9" name="2 CuadroTexto">
          <a:extLst>
            <a:ext uri="{FF2B5EF4-FFF2-40B4-BE49-F238E27FC236}">
              <a16:creationId xmlns:a16="http://schemas.microsoft.com/office/drawing/2014/main" id="{5718FE62-04CB-4331-B54E-34C394F8A34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97172AD5-1CA8-49F2-893D-B49FDA0165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8F7285A7-3162-4F83-8AA7-25DAB9591EB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70969184-5008-4CE7-B226-2FD9EAF602E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3CC2918A-563E-4FB2-9537-027CC941FE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4" name="2 CuadroTexto">
          <a:extLst>
            <a:ext uri="{FF2B5EF4-FFF2-40B4-BE49-F238E27FC236}">
              <a16:creationId xmlns:a16="http://schemas.microsoft.com/office/drawing/2014/main" id="{3C073BDA-C690-4211-8103-AC479C2C029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DEF9ACA6-4B53-41F3-B679-22B92BF2AE0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431B4D5C-BA40-4B5C-9C62-FD612A3E16B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661B7037-71CB-44BA-A391-BAB7E7DE3FA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8" name="2 CuadroTexto">
          <a:extLst>
            <a:ext uri="{FF2B5EF4-FFF2-40B4-BE49-F238E27FC236}">
              <a16:creationId xmlns:a16="http://schemas.microsoft.com/office/drawing/2014/main" id="{51467511-6D8C-4686-8CB9-E6B1D145622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7CA3694E-3E08-44A0-B0EF-B0A4C1DAC08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2316F63D-7308-41D9-9665-A69F988E43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D3DE555B-D5CE-4E75-908A-CF0EBA337B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2" name="2 CuadroTexto">
          <a:extLst>
            <a:ext uri="{FF2B5EF4-FFF2-40B4-BE49-F238E27FC236}">
              <a16:creationId xmlns:a16="http://schemas.microsoft.com/office/drawing/2014/main" id="{2BAB8D59-14DE-4F60-AEAA-40EB43E7E62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735E1E14-B88D-46A8-932D-158BD0CFCA2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9BF2556A-ED65-49BA-B94F-523E565ADE9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A5B35732-3B2D-48E9-8ABD-2982F2B6F1F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DB833490-BF05-4ACD-8991-5EAEFB56555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0D41AF4B-3D9F-45BB-8E96-B084ADD304E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8" name="2 CuadroTexto">
          <a:extLst>
            <a:ext uri="{FF2B5EF4-FFF2-40B4-BE49-F238E27FC236}">
              <a16:creationId xmlns:a16="http://schemas.microsoft.com/office/drawing/2014/main" id="{5CFD6F32-724F-424F-A38B-A1893830BC3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A001C06B-AAF6-4782-8A25-E4BDBE667B2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0" name="2 CuadroTexto">
          <a:extLst>
            <a:ext uri="{FF2B5EF4-FFF2-40B4-BE49-F238E27FC236}">
              <a16:creationId xmlns:a16="http://schemas.microsoft.com/office/drawing/2014/main" id="{7FCEC16D-6BAD-4BD9-92F6-F3E1989F694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FF420523-D90A-4776-AD09-AED826ADFEE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2" name="2 CuadroTexto">
          <a:extLst>
            <a:ext uri="{FF2B5EF4-FFF2-40B4-BE49-F238E27FC236}">
              <a16:creationId xmlns:a16="http://schemas.microsoft.com/office/drawing/2014/main" id="{113765B0-8C4F-4036-99FC-55A62B12FE1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59BB21D6-CE1F-4C3B-AFCF-A0D316A4BA4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4" name="2 CuadroTexto">
          <a:extLst>
            <a:ext uri="{FF2B5EF4-FFF2-40B4-BE49-F238E27FC236}">
              <a16:creationId xmlns:a16="http://schemas.microsoft.com/office/drawing/2014/main" id="{74283636-AD77-4624-A97C-EAC7FA2B96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96FF408F-878F-467F-BEEF-F658B794FDE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34F10C8C-AB75-4EE1-AA5B-E2EA1488798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A9F7FF94-AB93-4F4B-8072-3D865AE752B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2A48A413-D552-4F17-AA3F-F956B26715B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9" name="2 CuadroTexto">
          <a:extLst>
            <a:ext uri="{FF2B5EF4-FFF2-40B4-BE49-F238E27FC236}">
              <a16:creationId xmlns:a16="http://schemas.microsoft.com/office/drawing/2014/main" id="{4B5C48B1-A3C5-4E1F-9F98-333BD7FAF3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0" name="2 CuadroTexto">
          <a:extLst>
            <a:ext uri="{FF2B5EF4-FFF2-40B4-BE49-F238E27FC236}">
              <a16:creationId xmlns:a16="http://schemas.microsoft.com/office/drawing/2014/main" id="{008A6997-A07D-49C2-8F7C-874C9633C4C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4D8A7D03-6387-4C27-8B1C-F2307DA64AF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F19FCB58-0B38-45F5-8570-B1DDE600EEA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3" name="2 CuadroTexto">
          <a:extLst>
            <a:ext uri="{FF2B5EF4-FFF2-40B4-BE49-F238E27FC236}">
              <a16:creationId xmlns:a16="http://schemas.microsoft.com/office/drawing/2014/main" id="{D347ADC9-A5D9-49A5-A0FB-18A2C228BF5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1EAB630-65D0-4088-8228-525615222F2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F2F78B9B-FA45-46E6-AB22-209EF00B7DE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1D16368A-4B71-4A7B-8C1C-E24FB59A86D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7" name="2 CuadroTexto">
          <a:extLst>
            <a:ext uri="{FF2B5EF4-FFF2-40B4-BE49-F238E27FC236}">
              <a16:creationId xmlns:a16="http://schemas.microsoft.com/office/drawing/2014/main" id="{11571C17-293D-4AA7-95DC-31E6BAAB8AC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49491CD8-C18B-492F-ADDD-C91F78AB578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DB905380-9ABC-401C-8E24-85994972E6D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62ED731F-5DE3-4145-8792-DE1ACE5DDC0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1" name="2 CuadroTexto">
          <a:extLst>
            <a:ext uri="{FF2B5EF4-FFF2-40B4-BE49-F238E27FC236}">
              <a16:creationId xmlns:a16="http://schemas.microsoft.com/office/drawing/2014/main" id="{281DECF4-87C7-4C61-AFD5-AAC148F5F4C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56E4C781-8B0A-4900-BEAF-864893A4D3E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F97C648F-81B2-4BA4-AC67-D6592DF6F28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14ED018A-484F-4EC6-A431-D0897D02887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5" name="2 CuadroTexto">
          <a:extLst>
            <a:ext uri="{FF2B5EF4-FFF2-40B4-BE49-F238E27FC236}">
              <a16:creationId xmlns:a16="http://schemas.microsoft.com/office/drawing/2014/main" id="{638496C0-8BE9-47D5-94BE-5AFF3508FB8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9223E938-2207-4A07-B755-4DB6E9B7A19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5C4E7646-1B3A-4D8B-9555-88DFDC5AF6E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32E6286A-3614-4E08-9684-E3E1230F5A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19" name="2 CuadroTexto">
          <a:extLst>
            <a:ext uri="{FF2B5EF4-FFF2-40B4-BE49-F238E27FC236}">
              <a16:creationId xmlns:a16="http://schemas.microsoft.com/office/drawing/2014/main" id="{D277DB50-D430-44B7-A159-E180F30D933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65853C68-6C8E-4529-B835-986BFC2A4CE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77889641-1791-49E7-8576-AC351906CD4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706B7459-2A26-4F81-B093-6FB54D1C71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3" name="2 CuadroTexto">
          <a:extLst>
            <a:ext uri="{FF2B5EF4-FFF2-40B4-BE49-F238E27FC236}">
              <a16:creationId xmlns:a16="http://schemas.microsoft.com/office/drawing/2014/main" id="{D00E494F-4926-4C0B-B8DA-FE314A5DB3A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E44941F5-237B-4D1A-9A9E-2F0E8E19F2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6EB016A6-C122-4FAE-9D71-BF1DE2D49B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B99D47DC-260E-4B19-B784-8B2E43B1DF2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7" name="2 CuadroTexto">
          <a:extLst>
            <a:ext uri="{FF2B5EF4-FFF2-40B4-BE49-F238E27FC236}">
              <a16:creationId xmlns:a16="http://schemas.microsoft.com/office/drawing/2014/main" id="{01206E6F-ABF8-4789-B339-1FCECEE575A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37D90F5-6B7D-4160-A67D-96E18A9E2FD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9" name="2 CuadroTexto">
          <a:extLst>
            <a:ext uri="{FF2B5EF4-FFF2-40B4-BE49-F238E27FC236}">
              <a16:creationId xmlns:a16="http://schemas.microsoft.com/office/drawing/2014/main" id="{A36EC590-EC00-4F95-B99F-51E1F34252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F350F3E1-2473-407E-9C52-9C5D67B8035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A0694BE0-049D-4DAD-A8EF-C06206075DA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2" name="2 CuadroTexto">
          <a:extLst>
            <a:ext uri="{FF2B5EF4-FFF2-40B4-BE49-F238E27FC236}">
              <a16:creationId xmlns:a16="http://schemas.microsoft.com/office/drawing/2014/main" id="{A2EDFCA4-FFA7-42FE-83CB-43C2EC4EACC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25B8BD3B-85F7-4A17-8757-5BD42D9EB96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FC42B0B8-A142-4A00-B908-EFFF780B37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1B84958C-E2BF-45FE-9DA5-BBA8FBFD227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6" name="2 CuadroTexto">
          <a:extLst>
            <a:ext uri="{FF2B5EF4-FFF2-40B4-BE49-F238E27FC236}">
              <a16:creationId xmlns:a16="http://schemas.microsoft.com/office/drawing/2014/main" id="{3EAE9458-81FB-4828-A0B1-2104B87F970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8F07D854-A4AA-425C-8753-22BCB4F9A26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8" name="2 CuadroTexto">
          <a:extLst>
            <a:ext uri="{FF2B5EF4-FFF2-40B4-BE49-F238E27FC236}">
              <a16:creationId xmlns:a16="http://schemas.microsoft.com/office/drawing/2014/main" id="{99C155BE-3DB3-44AC-A916-26A58BDFDB4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920B4767-1EF7-4773-9211-F205FD3E4FE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0" name="2 CuadroTexto">
          <a:extLst>
            <a:ext uri="{FF2B5EF4-FFF2-40B4-BE49-F238E27FC236}">
              <a16:creationId xmlns:a16="http://schemas.microsoft.com/office/drawing/2014/main" id="{A477BF98-69FB-421C-A25C-76BF7B763C5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07716451-4715-42AB-9962-084F01FABD5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2" name="2 CuadroTexto">
          <a:extLst>
            <a:ext uri="{FF2B5EF4-FFF2-40B4-BE49-F238E27FC236}">
              <a16:creationId xmlns:a16="http://schemas.microsoft.com/office/drawing/2014/main" id="{CD104B02-9EE9-43AB-881C-8F4C55E78BD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061FE8E4-2C8A-4C3F-91C4-584F875F827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4" name="2 CuadroTexto">
          <a:extLst>
            <a:ext uri="{FF2B5EF4-FFF2-40B4-BE49-F238E27FC236}">
              <a16:creationId xmlns:a16="http://schemas.microsoft.com/office/drawing/2014/main" id="{7AD0E99E-6980-4C6E-B20B-5899B2BA694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2EA5A34D-5D12-4847-BE02-486588B6700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1EDFEFE-EA76-4E83-9C94-6D79EA17B6C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3403B8C9-189E-4BDA-8F2E-26EAFD48810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8" name="2 CuadroTexto">
          <a:extLst>
            <a:ext uri="{FF2B5EF4-FFF2-40B4-BE49-F238E27FC236}">
              <a16:creationId xmlns:a16="http://schemas.microsoft.com/office/drawing/2014/main" id="{71C1FCAE-0773-41C7-9A6B-9FA195F7308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9" name="2 CuadroTexto">
          <a:extLst>
            <a:ext uri="{FF2B5EF4-FFF2-40B4-BE49-F238E27FC236}">
              <a16:creationId xmlns:a16="http://schemas.microsoft.com/office/drawing/2014/main" id="{20E028E0-0386-485F-AF29-C93055EEB71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0" name="2 CuadroTexto">
          <a:extLst>
            <a:ext uri="{FF2B5EF4-FFF2-40B4-BE49-F238E27FC236}">
              <a16:creationId xmlns:a16="http://schemas.microsoft.com/office/drawing/2014/main" id="{4662131B-B2B5-4B23-84E3-7A4BE1AAAC4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8318FCA3-B957-4357-9353-DF1FC75DD4E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87214499-D801-4341-BEE8-5557726BAA9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CF7CF46A-6F7C-4E62-B9D0-BDAAAB5FE25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4" name="2 CuadroTexto">
          <a:extLst>
            <a:ext uri="{FF2B5EF4-FFF2-40B4-BE49-F238E27FC236}">
              <a16:creationId xmlns:a16="http://schemas.microsoft.com/office/drawing/2014/main" id="{74FFB98E-9B37-4F3C-BA4A-83B8EFCEF8B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C270CEA6-7567-4AED-8F57-1168058AE85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86DC478B-6FBC-4CA2-96F2-898DB95B757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A08BB2C4-CADC-411A-9B2A-FE26A81497D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8" name="2 CuadroTexto">
          <a:extLst>
            <a:ext uri="{FF2B5EF4-FFF2-40B4-BE49-F238E27FC236}">
              <a16:creationId xmlns:a16="http://schemas.microsoft.com/office/drawing/2014/main" id="{2B9D49EF-8570-43C5-8440-7BAF96D5FDA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3DB9F61F-50E8-4436-8E33-6535C779C2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E76B7ACD-BABD-4DA9-8064-1680818DBB3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9A07D78F-4923-4613-B33B-99214D68114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2" name="2 CuadroTexto">
          <a:extLst>
            <a:ext uri="{FF2B5EF4-FFF2-40B4-BE49-F238E27FC236}">
              <a16:creationId xmlns:a16="http://schemas.microsoft.com/office/drawing/2014/main" id="{58B90148-990F-4B8E-94DE-9044F25CB19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ACD6F5F9-D50F-4966-848E-0323DA29A0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ADBBEC8-3D41-42A7-86A7-C3ED1692EB6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BF5374B6-5D2D-4486-95C3-6E95DB54E1F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078EA171-D3EA-4344-A27A-6E924FBB84A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BEAC4968-2FAE-472A-9888-6B9C7C43360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D4510094-3D49-4EE6-B89A-C8E450E21BF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9" name="2 CuadroTexto">
          <a:extLst>
            <a:ext uri="{FF2B5EF4-FFF2-40B4-BE49-F238E27FC236}">
              <a16:creationId xmlns:a16="http://schemas.microsoft.com/office/drawing/2014/main" id="{0E91DE75-6AB6-4BD9-BAD1-CAAA2C4FEC7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0" name="2 CuadroTexto">
          <a:extLst>
            <a:ext uri="{FF2B5EF4-FFF2-40B4-BE49-F238E27FC236}">
              <a16:creationId xmlns:a16="http://schemas.microsoft.com/office/drawing/2014/main" id="{4ADEE6DB-6542-4842-A871-43E2B640EC9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3D568ECA-7D5E-4B57-98C4-FE48FE988E0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BBB8DD32-B86F-4A6A-943F-DF8364ECA60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45949CEB-2908-4C4C-95B4-F7ED68529F6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A78721FC-052F-4CE5-9867-4736E4FED76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A09F0B53-77C1-419D-9B8C-64FFFB1EDFA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3C3867B9-09FF-45E7-8B72-64751DD249F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059DC255-AC5F-41A7-8052-B117806C91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2F93CFCA-3CA8-403B-9722-1B5CBDE1C95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BAD6ECDE-2CCB-4822-96D8-F4931BD4C08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0" name="2 CuadroTexto">
          <a:extLst>
            <a:ext uri="{FF2B5EF4-FFF2-40B4-BE49-F238E27FC236}">
              <a16:creationId xmlns:a16="http://schemas.microsoft.com/office/drawing/2014/main" id="{4B82C598-4360-4BFB-A2D3-EDB41684906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A1B04DDD-4896-4490-8066-BF550F1A74A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C0B82AAB-37BB-43B8-BA13-A55611878C3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587C7C55-CB01-4C7C-800C-3D329CCD544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4" name="2 CuadroTexto">
          <a:extLst>
            <a:ext uri="{FF2B5EF4-FFF2-40B4-BE49-F238E27FC236}">
              <a16:creationId xmlns:a16="http://schemas.microsoft.com/office/drawing/2014/main" id="{84A914A3-044E-4A28-80B0-F06C3D859A9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FDE81D82-2006-4443-BCE0-EF17635B988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B2BB0CA4-5DBB-4DA2-8BBB-8CEF84BAB6D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AB3B9742-DECA-4B76-8096-938BB695AAC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8" name="2 CuadroTexto">
          <a:extLst>
            <a:ext uri="{FF2B5EF4-FFF2-40B4-BE49-F238E27FC236}">
              <a16:creationId xmlns:a16="http://schemas.microsoft.com/office/drawing/2014/main" id="{181AF26A-3BEC-4654-B779-8B1EC91D665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89" name="2 CuadroTexto">
          <a:extLst>
            <a:ext uri="{FF2B5EF4-FFF2-40B4-BE49-F238E27FC236}">
              <a16:creationId xmlns:a16="http://schemas.microsoft.com/office/drawing/2014/main" id="{5228EFA0-0C0D-4A06-8EB7-74A62745A14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0" name="2 CuadroTexto">
          <a:extLst>
            <a:ext uri="{FF2B5EF4-FFF2-40B4-BE49-F238E27FC236}">
              <a16:creationId xmlns:a16="http://schemas.microsoft.com/office/drawing/2014/main" id="{D2F1E3D1-2919-4D39-A9FF-AE2753BDC5D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BEB6C436-8996-4B43-9B0C-8737E30A0CB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2" name="2 CuadroTexto">
          <a:extLst>
            <a:ext uri="{FF2B5EF4-FFF2-40B4-BE49-F238E27FC236}">
              <a16:creationId xmlns:a16="http://schemas.microsoft.com/office/drawing/2014/main" id="{B2C6273C-BCB8-4345-85DB-30EFB144DAE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4E490BD5-8131-4544-8077-38DFED57EC9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4" name="2 CuadroTexto">
          <a:extLst>
            <a:ext uri="{FF2B5EF4-FFF2-40B4-BE49-F238E27FC236}">
              <a16:creationId xmlns:a16="http://schemas.microsoft.com/office/drawing/2014/main" id="{63E73BBA-6D15-4038-8DA7-8B738CDCDE4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D9F8696D-559C-4430-95E9-D90B5133C7E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6" name="2 CuadroTexto">
          <a:extLst>
            <a:ext uri="{FF2B5EF4-FFF2-40B4-BE49-F238E27FC236}">
              <a16:creationId xmlns:a16="http://schemas.microsoft.com/office/drawing/2014/main" id="{41041527-313B-47A8-83A3-43F05D25B8E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F0717B41-658E-423D-BA31-3F9FDE19EE7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8" name="2 CuadroTexto">
          <a:extLst>
            <a:ext uri="{FF2B5EF4-FFF2-40B4-BE49-F238E27FC236}">
              <a16:creationId xmlns:a16="http://schemas.microsoft.com/office/drawing/2014/main" id="{D46E6462-5D6E-41B6-A9F6-E2DCE1E81A7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715B4C8C-DA63-4540-B328-27AAD483D43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0" name="2 CuadroTexto">
          <a:extLst>
            <a:ext uri="{FF2B5EF4-FFF2-40B4-BE49-F238E27FC236}">
              <a16:creationId xmlns:a16="http://schemas.microsoft.com/office/drawing/2014/main" id="{F927C0EB-BA7A-492C-9384-A9ECE402C54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63E9CCAC-967A-4E7A-9507-BB357E49AAF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1FD4FED3-D86B-4654-9BD6-1F1782FDA0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0E7147EA-4A73-4FC3-A771-8EC18F901D0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4" name="2 CuadroTexto">
          <a:extLst>
            <a:ext uri="{FF2B5EF4-FFF2-40B4-BE49-F238E27FC236}">
              <a16:creationId xmlns:a16="http://schemas.microsoft.com/office/drawing/2014/main" id="{D3F9668A-8660-4831-AE01-CCB0575830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12F9374B-B06C-4073-91C6-5C40D25663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6" name="2 CuadroTexto">
          <a:extLst>
            <a:ext uri="{FF2B5EF4-FFF2-40B4-BE49-F238E27FC236}">
              <a16:creationId xmlns:a16="http://schemas.microsoft.com/office/drawing/2014/main" id="{3FF57B8D-B842-4BC8-8A34-4AC1BB04EF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8D4CDCC0-2310-4377-8045-07F7048B349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8" name="2 CuadroTexto">
          <a:extLst>
            <a:ext uri="{FF2B5EF4-FFF2-40B4-BE49-F238E27FC236}">
              <a16:creationId xmlns:a16="http://schemas.microsoft.com/office/drawing/2014/main" id="{BEBC41AC-7BBA-427C-BDAB-6E207DBAB4A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D5EC4AFC-0AF8-4CE8-A7AE-B90D90A36C8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0" name="2 CuadroTexto">
          <a:extLst>
            <a:ext uri="{FF2B5EF4-FFF2-40B4-BE49-F238E27FC236}">
              <a16:creationId xmlns:a16="http://schemas.microsoft.com/office/drawing/2014/main" id="{C75FB6BF-1881-4769-8789-AEF5AB72AF1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31C0ED2C-FE11-447F-B566-88A3C5419D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2" name="2 CuadroTexto">
          <a:extLst>
            <a:ext uri="{FF2B5EF4-FFF2-40B4-BE49-F238E27FC236}">
              <a16:creationId xmlns:a16="http://schemas.microsoft.com/office/drawing/2014/main" id="{ED0FB1F4-DE14-4884-BBED-9544A762918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BD76A620-EF14-4485-AA0D-CAAA25B1B34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4" name="2 CuadroTexto">
          <a:extLst>
            <a:ext uri="{FF2B5EF4-FFF2-40B4-BE49-F238E27FC236}">
              <a16:creationId xmlns:a16="http://schemas.microsoft.com/office/drawing/2014/main" id="{C2F3870B-8D0E-46A6-9669-9B57EEE15D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FA5D12D0-760D-45B1-ABE3-5CBC18A056A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6" name="2 CuadroTexto">
          <a:extLst>
            <a:ext uri="{FF2B5EF4-FFF2-40B4-BE49-F238E27FC236}">
              <a16:creationId xmlns:a16="http://schemas.microsoft.com/office/drawing/2014/main" id="{E6850693-EE87-4C4B-91BF-58938DE882A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1789BBDE-D992-46DA-9342-86CD522651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8" name="2 CuadroTexto">
          <a:extLst>
            <a:ext uri="{FF2B5EF4-FFF2-40B4-BE49-F238E27FC236}">
              <a16:creationId xmlns:a16="http://schemas.microsoft.com/office/drawing/2014/main" id="{69CAD84F-C892-4F3A-AFA2-85D8D97DA80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11DDEAC0-FD90-4452-BEA9-B1E31DD2C49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0" name="2 CuadroTexto">
          <a:extLst>
            <a:ext uri="{FF2B5EF4-FFF2-40B4-BE49-F238E27FC236}">
              <a16:creationId xmlns:a16="http://schemas.microsoft.com/office/drawing/2014/main" id="{0A1642D7-C787-498C-9C15-801219D4E49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8B34BC8B-AC8C-4BAE-92DC-B856A4EC549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2" name="2 CuadroTexto">
          <a:extLst>
            <a:ext uri="{FF2B5EF4-FFF2-40B4-BE49-F238E27FC236}">
              <a16:creationId xmlns:a16="http://schemas.microsoft.com/office/drawing/2014/main" id="{DFBCE23D-17DF-4140-AA27-BFED88074C6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5DAC2077-2EC5-4678-9F2A-18AEB488187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4" name="2 CuadroTexto">
          <a:extLst>
            <a:ext uri="{FF2B5EF4-FFF2-40B4-BE49-F238E27FC236}">
              <a16:creationId xmlns:a16="http://schemas.microsoft.com/office/drawing/2014/main" id="{06D4445B-6755-44B9-BBE7-B7E36F7BBDD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F0CDC0EF-97B8-477C-AE85-79CD12677B3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6" name="2 CuadroTexto">
          <a:extLst>
            <a:ext uri="{FF2B5EF4-FFF2-40B4-BE49-F238E27FC236}">
              <a16:creationId xmlns:a16="http://schemas.microsoft.com/office/drawing/2014/main" id="{35F87DE3-579F-4DA7-A360-9C70D29DB3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42B1B42B-208E-450B-9BB5-2F2100353FA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8" name="2 CuadroTexto">
          <a:extLst>
            <a:ext uri="{FF2B5EF4-FFF2-40B4-BE49-F238E27FC236}">
              <a16:creationId xmlns:a16="http://schemas.microsoft.com/office/drawing/2014/main" id="{2388C6EB-264F-456C-BB04-9B514537B39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9" name="2 CuadroTexto">
          <a:extLst>
            <a:ext uri="{FF2B5EF4-FFF2-40B4-BE49-F238E27FC236}">
              <a16:creationId xmlns:a16="http://schemas.microsoft.com/office/drawing/2014/main" id="{BC0CB2E3-7A36-45B3-8CBA-69966EDD55C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0" name="2 CuadroTexto">
          <a:extLst>
            <a:ext uri="{FF2B5EF4-FFF2-40B4-BE49-F238E27FC236}">
              <a16:creationId xmlns:a16="http://schemas.microsoft.com/office/drawing/2014/main" id="{81BF9D87-ABAC-4FA5-9D89-87770FBD8A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AAD13372-518F-49D4-BDFA-D2B1E05C65E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FC02A132-BFDE-4672-93B5-4DAA3BA9D48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50290262-9294-49C4-9D3B-0299CED41CF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4" name="2 CuadroTexto">
          <a:extLst>
            <a:ext uri="{FF2B5EF4-FFF2-40B4-BE49-F238E27FC236}">
              <a16:creationId xmlns:a16="http://schemas.microsoft.com/office/drawing/2014/main" id="{6555BF47-4293-4185-9951-A9B3F881D05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C2E44E63-004E-4D4A-9B02-00348264B57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6" name="2 CuadroTexto">
          <a:extLst>
            <a:ext uri="{FF2B5EF4-FFF2-40B4-BE49-F238E27FC236}">
              <a16:creationId xmlns:a16="http://schemas.microsoft.com/office/drawing/2014/main" id="{4976A260-3693-4EF8-A895-390716C1FB7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FA15B96F-184A-4663-95F5-02713C5EF8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8" name="2 CuadroTexto">
          <a:extLst>
            <a:ext uri="{FF2B5EF4-FFF2-40B4-BE49-F238E27FC236}">
              <a16:creationId xmlns:a16="http://schemas.microsoft.com/office/drawing/2014/main" id="{98A9C13A-E0DE-4A33-8199-02BF34BCADF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4B4B9859-BEA1-462F-943F-37233C74234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0" name="2 CuadroTexto">
          <a:extLst>
            <a:ext uri="{FF2B5EF4-FFF2-40B4-BE49-F238E27FC236}">
              <a16:creationId xmlns:a16="http://schemas.microsoft.com/office/drawing/2014/main" id="{5CFB9BE7-133B-4890-937F-8E699904DF1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72F80723-B68D-4CC7-AAC4-84BF9D4F40B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8548CB6C-B5BB-495B-B03F-437BB2B9467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3" name="2 CuadroTexto">
          <a:extLst>
            <a:ext uri="{FF2B5EF4-FFF2-40B4-BE49-F238E27FC236}">
              <a16:creationId xmlns:a16="http://schemas.microsoft.com/office/drawing/2014/main" id="{181A75B0-29FA-491A-8DC5-FE6C7988838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4" name="2 CuadroTexto">
          <a:extLst>
            <a:ext uri="{FF2B5EF4-FFF2-40B4-BE49-F238E27FC236}">
              <a16:creationId xmlns:a16="http://schemas.microsoft.com/office/drawing/2014/main" id="{1041DC9E-D87E-40A0-9ED9-EC9EDB58789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438EA5F2-C8D6-46D3-A322-F6819481961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90F7FE0F-49A2-4F9F-BDB9-076C3DFECC5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93697FE2-C568-427C-B523-56DB593C226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8" name="2 CuadroTexto">
          <a:extLst>
            <a:ext uri="{FF2B5EF4-FFF2-40B4-BE49-F238E27FC236}">
              <a16:creationId xmlns:a16="http://schemas.microsoft.com/office/drawing/2014/main" id="{FE9629D3-C835-44EC-82E9-4B597A5F603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9" name="2 CuadroTexto">
          <a:extLst>
            <a:ext uri="{FF2B5EF4-FFF2-40B4-BE49-F238E27FC236}">
              <a16:creationId xmlns:a16="http://schemas.microsoft.com/office/drawing/2014/main" id="{D7D07E33-865F-4E08-9080-BE5E7AF998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31C8CFF4-10C0-4396-A65D-BC51EFAFB9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8B3763CE-9361-4438-AD50-8763FB4A018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2" name="2 CuadroTexto">
          <a:extLst>
            <a:ext uri="{FF2B5EF4-FFF2-40B4-BE49-F238E27FC236}">
              <a16:creationId xmlns:a16="http://schemas.microsoft.com/office/drawing/2014/main" id="{7B2F63D3-74E5-467A-BB51-F9D889DEC23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A9C3A8F7-7E45-4FDC-8EBD-42421D0ED26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E718C008-93B6-4DAE-BAE3-0EA456B98AC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5" name="2 CuadroTexto">
          <a:extLst>
            <a:ext uri="{FF2B5EF4-FFF2-40B4-BE49-F238E27FC236}">
              <a16:creationId xmlns:a16="http://schemas.microsoft.com/office/drawing/2014/main" id="{23180604-EF91-4AD8-9524-1D112D4769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6" name="2 CuadroTexto">
          <a:extLst>
            <a:ext uri="{FF2B5EF4-FFF2-40B4-BE49-F238E27FC236}">
              <a16:creationId xmlns:a16="http://schemas.microsoft.com/office/drawing/2014/main" id="{2D272CE0-9BA6-42AE-B552-154E8392EE3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D4440BD8-6A21-4CA0-A18B-C9629835842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05FD5C2B-563D-4136-962B-409F5BA87DB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9" name="2 CuadroTexto">
          <a:extLst>
            <a:ext uri="{FF2B5EF4-FFF2-40B4-BE49-F238E27FC236}">
              <a16:creationId xmlns:a16="http://schemas.microsoft.com/office/drawing/2014/main" id="{ABDC4023-A46B-4785-B1E0-FAE8AC10BB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0" name="2 CuadroTexto">
          <a:extLst>
            <a:ext uri="{FF2B5EF4-FFF2-40B4-BE49-F238E27FC236}">
              <a16:creationId xmlns:a16="http://schemas.microsoft.com/office/drawing/2014/main" id="{A2CDCC56-682E-4E2A-A3A9-3CFB30E8F60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F0100197-8004-4AEB-A7A5-FE0730E9C9F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BF4D7D79-748C-47CB-84FC-BD507006CE0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3" name="2 CuadroTexto">
          <a:extLst>
            <a:ext uri="{FF2B5EF4-FFF2-40B4-BE49-F238E27FC236}">
              <a16:creationId xmlns:a16="http://schemas.microsoft.com/office/drawing/2014/main" id="{CE1293C0-972D-4350-87EE-CD598FE03D5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4" name="2 CuadroTexto">
          <a:extLst>
            <a:ext uri="{FF2B5EF4-FFF2-40B4-BE49-F238E27FC236}">
              <a16:creationId xmlns:a16="http://schemas.microsoft.com/office/drawing/2014/main" id="{2BE4DAEA-0A6B-4E47-9826-CE435138850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2AC8F4A1-5578-45F4-8C5B-23961105BB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A70B18A2-B02B-47DF-A150-0455AA84E3D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D6AD1DE2-F768-44F6-84E7-B0CEC8CDC9A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68" name="2 CuadroTexto">
          <a:extLst>
            <a:ext uri="{FF2B5EF4-FFF2-40B4-BE49-F238E27FC236}">
              <a16:creationId xmlns:a16="http://schemas.microsoft.com/office/drawing/2014/main" id="{08F4108C-6265-41C0-B7D0-CBF0B83CE7F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69" name="2 CuadroTexto">
          <a:extLst>
            <a:ext uri="{FF2B5EF4-FFF2-40B4-BE49-F238E27FC236}">
              <a16:creationId xmlns:a16="http://schemas.microsoft.com/office/drawing/2014/main" id="{6CDD1465-81EB-4E97-AC10-7605B78BCC0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24067EF4-0426-4923-A6C3-087640154E4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DDD0C7AD-61B6-4A7E-A6D0-DA01560F2BB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2" name="2 CuadroTexto">
          <a:extLst>
            <a:ext uri="{FF2B5EF4-FFF2-40B4-BE49-F238E27FC236}">
              <a16:creationId xmlns:a16="http://schemas.microsoft.com/office/drawing/2014/main" id="{5451959C-DE80-48C9-B9DC-6C6D2DF73F1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F9C8E536-D577-4E62-B820-11B6EDD7F23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4" name="2 CuadroTexto">
          <a:extLst>
            <a:ext uri="{FF2B5EF4-FFF2-40B4-BE49-F238E27FC236}">
              <a16:creationId xmlns:a16="http://schemas.microsoft.com/office/drawing/2014/main" id="{0FB284F8-F37D-4CF4-A433-CE9C95EDE44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21AE87E0-5576-40D2-BEE9-8B6FBC0400B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6" name="2 CuadroTexto">
          <a:extLst>
            <a:ext uri="{FF2B5EF4-FFF2-40B4-BE49-F238E27FC236}">
              <a16:creationId xmlns:a16="http://schemas.microsoft.com/office/drawing/2014/main" id="{430EE88E-B420-480E-9AAC-42B0F57E587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9F78CBEB-8DEE-4F52-ABC6-A6C02AE37A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8" name="2 CuadroTexto">
          <a:extLst>
            <a:ext uri="{FF2B5EF4-FFF2-40B4-BE49-F238E27FC236}">
              <a16:creationId xmlns:a16="http://schemas.microsoft.com/office/drawing/2014/main" id="{B7542BCD-D253-4157-A52D-3443D79289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9" name="2 CuadroTexto">
          <a:extLst>
            <a:ext uri="{FF2B5EF4-FFF2-40B4-BE49-F238E27FC236}">
              <a16:creationId xmlns:a16="http://schemas.microsoft.com/office/drawing/2014/main" id="{D3AC605F-CA4A-4167-B394-4A46428F1E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D823BC75-964B-47F6-8150-39DDEDEF256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BB1E8982-7693-4D47-B7E3-0A1D4F6841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ED694B63-704E-480F-B309-82559B9B04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EB8C244D-F512-451A-92B7-FF9451CC81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4" name="2 CuadroTexto">
          <a:extLst>
            <a:ext uri="{FF2B5EF4-FFF2-40B4-BE49-F238E27FC236}">
              <a16:creationId xmlns:a16="http://schemas.microsoft.com/office/drawing/2014/main" id="{6E0A956C-41D5-4DB8-996C-BA2634AEE6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928A7102-8C06-4CB4-B3AF-37A88D99DD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6" name="2 CuadroTexto">
          <a:extLst>
            <a:ext uri="{FF2B5EF4-FFF2-40B4-BE49-F238E27FC236}">
              <a16:creationId xmlns:a16="http://schemas.microsoft.com/office/drawing/2014/main" id="{8B062C14-740A-4CC4-9DB6-D23BA483293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791437F9-29F2-4FCF-8998-D0F87EECA05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444F3536-B9A4-4077-8922-F66A1A58D88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9" name="2 CuadroTexto">
          <a:extLst>
            <a:ext uri="{FF2B5EF4-FFF2-40B4-BE49-F238E27FC236}">
              <a16:creationId xmlns:a16="http://schemas.microsoft.com/office/drawing/2014/main" id="{FE068AC1-E0CC-4F84-865E-682E872EB39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97A4608F-22E6-42AE-861C-769578FA1A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7DF49E92-5C87-4629-AECC-3480066C382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8467DCCA-8A83-48F9-8933-01B8A9E5DE6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1FB4D86A-BA38-4673-B27C-8CB533E4D3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4" name="2 CuadroTexto">
          <a:extLst>
            <a:ext uri="{FF2B5EF4-FFF2-40B4-BE49-F238E27FC236}">
              <a16:creationId xmlns:a16="http://schemas.microsoft.com/office/drawing/2014/main" id="{3CB3C1DB-8453-498F-A86B-4DD9D06F2F0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C3FD4D8F-1C96-4EEC-AA54-7434F0A99A8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6941550D-3A11-4630-940A-7ABFC24C2C5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2D1C2463-C36C-4463-B3D2-C3CF2275AFE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8" name="2 CuadroTexto">
          <a:extLst>
            <a:ext uri="{FF2B5EF4-FFF2-40B4-BE49-F238E27FC236}">
              <a16:creationId xmlns:a16="http://schemas.microsoft.com/office/drawing/2014/main" id="{AAF23DB1-07BB-41DE-913A-2C6713E4820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56E71213-C48E-4174-A803-B003DBC4CFC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7FA7CEFA-1325-4F6C-8338-7382461FE24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25E74F33-4BAA-441E-89F3-29668D5A182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F451651D-B208-491E-B5AB-B00DE5C49F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DD7695C4-B36D-4DB4-B67E-06C4BC25580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B3E513D9-6A05-4AA7-9D65-BB50FF3913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20D9D39B-E2B9-4867-995A-B06228A4B2B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6EE759EB-7EA9-4800-9FC1-1D96825D462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442BB1B8-70D1-4C98-9821-DE21CDB2B2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47560130-11C4-46B8-8714-2658392EE63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9" name="2 CuadroTexto">
          <a:extLst>
            <a:ext uri="{FF2B5EF4-FFF2-40B4-BE49-F238E27FC236}">
              <a16:creationId xmlns:a16="http://schemas.microsoft.com/office/drawing/2014/main" id="{6EE6E8A8-A721-4EB4-A4C9-15499B2B560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0" name="2 CuadroTexto">
          <a:extLst>
            <a:ext uri="{FF2B5EF4-FFF2-40B4-BE49-F238E27FC236}">
              <a16:creationId xmlns:a16="http://schemas.microsoft.com/office/drawing/2014/main" id="{2BD17E52-4075-4681-A99E-0D80FEB4581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1" name="2 CuadroTexto">
          <a:extLst>
            <a:ext uri="{FF2B5EF4-FFF2-40B4-BE49-F238E27FC236}">
              <a16:creationId xmlns:a16="http://schemas.microsoft.com/office/drawing/2014/main" id="{587B4B4A-9C7F-421F-9A54-744DB8BB04C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57F59E02-5941-476B-A185-8A3C764D79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9E8666C0-2C24-46FE-9DE5-347BBD7E01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1EA15B17-05AF-4B44-9A72-BB80146FC03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5" name="2 CuadroTexto">
          <a:extLst>
            <a:ext uri="{FF2B5EF4-FFF2-40B4-BE49-F238E27FC236}">
              <a16:creationId xmlns:a16="http://schemas.microsoft.com/office/drawing/2014/main" id="{98374F4D-4718-472C-8323-E2B548BC2C9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8BBDE0C9-5384-4C4E-9019-B5D56BA7277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FFFC7C7A-C1E9-4213-A04A-52F218C563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8" name="2 CuadroTexto">
          <a:extLst>
            <a:ext uri="{FF2B5EF4-FFF2-40B4-BE49-F238E27FC236}">
              <a16:creationId xmlns:a16="http://schemas.microsoft.com/office/drawing/2014/main" id="{AD3A5CBC-69B7-4FC9-86FD-EC345DFD56E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9" name="2 CuadroTexto">
          <a:extLst>
            <a:ext uri="{FF2B5EF4-FFF2-40B4-BE49-F238E27FC236}">
              <a16:creationId xmlns:a16="http://schemas.microsoft.com/office/drawing/2014/main" id="{8A4BADEF-8F08-4457-91B3-08130335C16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B6526EE6-0B93-4FCB-94F0-474214DF5C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E6539E72-2110-4FA8-ADBA-DF9C9E11829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2" name="2 CuadroTexto">
          <a:extLst>
            <a:ext uri="{FF2B5EF4-FFF2-40B4-BE49-F238E27FC236}">
              <a16:creationId xmlns:a16="http://schemas.microsoft.com/office/drawing/2014/main" id="{FD674891-FD7B-470D-B0DF-E8ABC3C7553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3" name="2 CuadroTexto">
          <a:extLst>
            <a:ext uri="{FF2B5EF4-FFF2-40B4-BE49-F238E27FC236}">
              <a16:creationId xmlns:a16="http://schemas.microsoft.com/office/drawing/2014/main" id="{D5BA30CE-2867-4FA5-A9DE-692857B2EB5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17B8F10A-66C9-4ED9-9228-801BCDBE6DF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ADB593FD-516D-402A-9C1A-0386EF6A58D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6" name="2 CuadroTexto">
          <a:extLst>
            <a:ext uri="{FF2B5EF4-FFF2-40B4-BE49-F238E27FC236}">
              <a16:creationId xmlns:a16="http://schemas.microsoft.com/office/drawing/2014/main" id="{DDEF092C-E2BA-4E77-812B-A40FCB69126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BF9C9D01-FD8B-4F4A-BC00-C9718857D27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78FD3046-87E9-419F-A8E2-7905F97616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9" name="2 CuadroTexto">
          <a:extLst>
            <a:ext uri="{FF2B5EF4-FFF2-40B4-BE49-F238E27FC236}">
              <a16:creationId xmlns:a16="http://schemas.microsoft.com/office/drawing/2014/main" id="{E07B7C28-5479-4B87-A082-FAB9C40D6D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0" name="2 CuadroTexto">
          <a:extLst>
            <a:ext uri="{FF2B5EF4-FFF2-40B4-BE49-F238E27FC236}">
              <a16:creationId xmlns:a16="http://schemas.microsoft.com/office/drawing/2014/main" id="{CD126C54-5AB5-44E5-A077-71627A0309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09340B01-459A-4D1B-AE27-844F4D3B861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1F554E4E-70FD-4609-BB9A-CBAECC5D846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DCEEDDDA-D272-4C13-9E55-5C6B289F13C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4" name="2 CuadroTexto">
          <a:extLst>
            <a:ext uri="{FF2B5EF4-FFF2-40B4-BE49-F238E27FC236}">
              <a16:creationId xmlns:a16="http://schemas.microsoft.com/office/drawing/2014/main" id="{B3E4F461-B22F-4478-9230-1FBA0D24666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71E219AD-6CC6-46FE-B244-44B169E23EA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37D0414F-6F3E-427C-9232-A4CD5A37231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3454D4C9-09AC-4426-8D64-FA02CF58993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8" name="2 CuadroTexto">
          <a:extLst>
            <a:ext uri="{FF2B5EF4-FFF2-40B4-BE49-F238E27FC236}">
              <a16:creationId xmlns:a16="http://schemas.microsoft.com/office/drawing/2014/main" id="{63E0639D-4455-47B4-A17A-638450F6CDD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2BB51955-ABB9-4956-A1AA-43134B83F8C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A7CF2451-5D3B-46A7-A5CE-C478DD9DECD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09C13554-4028-4E91-93A2-1CF0A07BF50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2" name="2 CuadroTexto">
          <a:extLst>
            <a:ext uri="{FF2B5EF4-FFF2-40B4-BE49-F238E27FC236}">
              <a16:creationId xmlns:a16="http://schemas.microsoft.com/office/drawing/2014/main" id="{872D10DA-E8AA-451F-9F08-9123D3DDE02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E4A7DF6F-FCB7-4688-95F7-3CA1E6ED55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B050C5B1-256D-452F-A8D9-B5DCEF489FA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B960AB1C-084B-45E3-81FD-15742B6EE78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6" name="2 CuadroTexto">
          <a:extLst>
            <a:ext uri="{FF2B5EF4-FFF2-40B4-BE49-F238E27FC236}">
              <a16:creationId xmlns:a16="http://schemas.microsoft.com/office/drawing/2014/main" id="{3CB7FFB9-0D46-4B95-9AF4-3109A35D08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F604374D-0A6D-44E6-8BC2-F0CFAFBDEE6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43A24042-E1D0-4ED5-AAAF-6322D49B315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0A9C792C-0CCE-41A6-A517-0147CFD395C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0" name="2 CuadroTexto">
          <a:extLst>
            <a:ext uri="{FF2B5EF4-FFF2-40B4-BE49-F238E27FC236}">
              <a16:creationId xmlns:a16="http://schemas.microsoft.com/office/drawing/2014/main" id="{655F172C-35CC-47AF-8BF7-8C3F743B1AC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26777D25-A901-45BE-9A7D-6DDEA35B3E6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3F022D5F-383F-46D4-AA67-A440A94C8DE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58011A19-CB93-4BC3-ABD6-F025AD9D316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4" name="2 CuadroTexto">
          <a:extLst>
            <a:ext uri="{FF2B5EF4-FFF2-40B4-BE49-F238E27FC236}">
              <a16:creationId xmlns:a16="http://schemas.microsoft.com/office/drawing/2014/main" id="{6D0BDCDA-66E9-4096-8292-7131B4A6B72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FE2CC4CA-9369-40F9-81F6-E8F2445BAC9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6" name="2 CuadroTexto">
          <a:extLst>
            <a:ext uri="{FF2B5EF4-FFF2-40B4-BE49-F238E27FC236}">
              <a16:creationId xmlns:a16="http://schemas.microsoft.com/office/drawing/2014/main" id="{ACBAA5F6-6A32-46EB-A369-277D1CD9FE5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4F8AA1E9-C0F1-4742-A3E1-13A444E8CC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2C307C7A-F582-435B-8D8B-CB063914A54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9" name="2 CuadroTexto">
          <a:extLst>
            <a:ext uri="{FF2B5EF4-FFF2-40B4-BE49-F238E27FC236}">
              <a16:creationId xmlns:a16="http://schemas.microsoft.com/office/drawing/2014/main" id="{A975B380-3E62-4B6B-AC66-6532E941F09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0" name="2 CuadroTexto">
          <a:extLst>
            <a:ext uri="{FF2B5EF4-FFF2-40B4-BE49-F238E27FC236}">
              <a16:creationId xmlns:a16="http://schemas.microsoft.com/office/drawing/2014/main" id="{63790497-13AC-4E20-9AB7-B629D3AC917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12FE22D6-F787-402C-90EB-1A01D674D4C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0F43A764-66D2-46D2-8B26-C6126D44463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3" name="2 CuadroTexto">
          <a:extLst>
            <a:ext uri="{FF2B5EF4-FFF2-40B4-BE49-F238E27FC236}">
              <a16:creationId xmlns:a16="http://schemas.microsoft.com/office/drawing/2014/main" id="{64F0A68C-691E-4D85-ACE3-F5803C48A13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4" name="2 CuadroTexto">
          <a:extLst>
            <a:ext uri="{FF2B5EF4-FFF2-40B4-BE49-F238E27FC236}">
              <a16:creationId xmlns:a16="http://schemas.microsoft.com/office/drawing/2014/main" id="{C537DFFE-3D7C-4EF5-AEAA-BA7DD16DCDA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A30D87AB-B27E-4705-BCE2-C3D6CCF0774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6" name="2 CuadroTexto">
          <a:extLst>
            <a:ext uri="{FF2B5EF4-FFF2-40B4-BE49-F238E27FC236}">
              <a16:creationId xmlns:a16="http://schemas.microsoft.com/office/drawing/2014/main" id="{F0AC81FC-45B3-42D3-86B0-4517ADCAC14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7" name="2 CuadroTexto">
          <a:extLst>
            <a:ext uri="{FF2B5EF4-FFF2-40B4-BE49-F238E27FC236}">
              <a16:creationId xmlns:a16="http://schemas.microsoft.com/office/drawing/2014/main" id="{B8C71162-EC7E-4674-AA2B-4CFCABA28BD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23333B09-9C16-4DC5-8E18-D892F11953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33C63178-A393-4B9D-9615-2C0D0096A8F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0" name="2 CuadroTexto">
          <a:extLst>
            <a:ext uri="{FF2B5EF4-FFF2-40B4-BE49-F238E27FC236}">
              <a16:creationId xmlns:a16="http://schemas.microsoft.com/office/drawing/2014/main" id="{7FBAA732-94AD-47D3-9A55-F28AE9DB218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1" name="2 CuadroTexto">
          <a:extLst>
            <a:ext uri="{FF2B5EF4-FFF2-40B4-BE49-F238E27FC236}">
              <a16:creationId xmlns:a16="http://schemas.microsoft.com/office/drawing/2014/main" id="{73240345-EE3D-4130-B9B9-0F2644F38F9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E6D57181-E217-4EB7-8787-F2030271857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1714F26B-B401-4BF7-AF44-AC5166A8C0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4" name="2 CuadroTexto">
          <a:extLst>
            <a:ext uri="{FF2B5EF4-FFF2-40B4-BE49-F238E27FC236}">
              <a16:creationId xmlns:a16="http://schemas.microsoft.com/office/drawing/2014/main" id="{B182A9D1-039C-4037-984D-D972E31D39C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5" name="2 CuadroTexto">
          <a:extLst>
            <a:ext uri="{FF2B5EF4-FFF2-40B4-BE49-F238E27FC236}">
              <a16:creationId xmlns:a16="http://schemas.microsoft.com/office/drawing/2014/main" id="{70FD70C6-72E3-4ADB-8876-A75FFDA7A11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1C86D188-1D6B-4F69-9613-330C6CCD1CA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5649A59D-09F2-4F07-B0CC-EFAF995DB6F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8" name="2 CuadroTexto">
          <a:extLst>
            <a:ext uri="{FF2B5EF4-FFF2-40B4-BE49-F238E27FC236}">
              <a16:creationId xmlns:a16="http://schemas.microsoft.com/office/drawing/2014/main" id="{DF9EABDE-EA06-43CC-A3B8-9A2D07D245D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386951AA-771F-4B4D-A2B1-67DA5AB013D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92DBF230-72D3-4648-B53A-FDB57D3C9E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4B491AE3-ECB9-40A8-9946-E01C3975D07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2" name="2 CuadroTexto">
          <a:extLst>
            <a:ext uri="{FF2B5EF4-FFF2-40B4-BE49-F238E27FC236}">
              <a16:creationId xmlns:a16="http://schemas.microsoft.com/office/drawing/2014/main" id="{90747669-44E9-4546-8694-59D2745842D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3" name="2 CuadroTexto">
          <a:extLst>
            <a:ext uri="{FF2B5EF4-FFF2-40B4-BE49-F238E27FC236}">
              <a16:creationId xmlns:a16="http://schemas.microsoft.com/office/drawing/2014/main" id="{E45C5E43-B2DC-4AD1-AF95-AD080F89B78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4B15B077-4FBD-4DF0-B407-E8B04A307B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ACDC351B-0380-4DDB-AB40-0BBF636DAE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0EB2F3EB-7B2A-4D2D-9ED4-7950160AFB7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7" name="2 CuadroTexto">
          <a:extLst>
            <a:ext uri="{FF2B5EF4-FFF2-40B4-BE49-F238E27FC236}">
              <a16:creationId xmlns:a16="http://schemas.microsoft.com/office/drawing/2014/main" id="{A2005DBE-731E-4E45-BF60-60D05F2EEF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0523BDEC-4628-4685-83C7-29015B01C7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863AB67C-B03B-4890-A7CF-B3D3BD07CE1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0" name="2 CuadroTexto">
          <a:extLst>
            <a:ext uri="{FF2B5EF4-FFF2-40B4-BE49-F238E27FC236}">
              <a16:creationId xmlns:a16="http://schemas.microsoft.com/office/drawing/2014/main" id="{5A43680B-3D44-4131-9A23-CE6EA6CFAFC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1" name="2 CuadroTexto">
          <a:extLst>
            <a:ext uri="{FF2B5EF4-FFF2-40B4-BE49-F238E27FC236}">
              <a16:creationId xmlns:a16="http://schemas.microsoft.com/office/drawing/2014/main" id="{6D466D14-E5F1-4888-82C4-D64A785BE8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A5EA379F-3A85-4986-905B-3FE2BBE19D8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EB4A5F8E-1F03-4FE8-AAAB-95AC3D68F3A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7D21A615-85EC-4FCC-A149-B1ED701FAB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5" name="2 CuadroTexto">
          <a:extLst>
            <a:ext uri="{FF2B5EF4-FFF2-40B4-BE49-F238E27FC236}">
              <a16:creationId xmlns:a16="http://schemas.microsoft.com/office/drawing/2014/main" id="{397F9ADC-E974-4CA4-85EE-2D98F09CD99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C33C3618-1259-42BA-9F9E-289BF3C03F5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A76685B7-9A93-448F-B51D-144E182CCA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FDD0CD31-0EAF-42DE-87AF-E8174AA729B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D828F942-BB06-421D-8331-82DC65B3C81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297B3267-8BBC-47AA-9560-C5BBC0BBEFE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AE7C0584-D900-425E-8845-A1626F85EA2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962A5D3E-C817-4FFE-A5EC-47E2CA0AF5E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3" name="2 CuadroTexto">
          <a:extLst>
            <a:ext uri="{FF2B5EF4-FFF2-40B4-BE49-F238E27FC236}">
              <a16:creationId xmlns:a16="http://schemas.microsoft.com/office/drawing/2014/main" id="{0287874C-132D-46C7-AB85-A2047EC83F2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26272605-E4ED-400D-BEE2-B14514E09C0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2D10B9FE-FA4A-401B-BEB7-E66A97C5276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672DB3E1-C846-4968-BC12-C2DF1D7E557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7" name="2 CuadroTexto">
          <a:extLst>
            <a:ext uri="{FF2B5EF4-FFF2-40B4-BE49-F238E27FC236}">
              <a16:creationId xmlns:a16="http://schemas.microsoft.com/office/drawing/2014/main" id="{5009995D-84FC-46B7-AB74-582E4837461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A7D356F1-4BBF-4DEB-9A82-7F623A921F5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9" name="2 CuadroTexto">
          <a:extLst>
            <a:ext uri="{FF2B5EF4-FFF2-40B4-BE49-F238E27FC236}">
              <a16:creationId xmlns:a16="http://schemas.microsoft.com/office/drawing/2014/main" id="{7E51AA21-3CB6-4537-9153-D415E13F74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F5DBDF62-2A2C-4B4A-AA88-A97D68E43CF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1" name="2 CuadroTexto">
          <a:extLst>
            <a:ext uri="{FF2B5EF4-FFF2-40B4-BE49-F238E27FC236}">
              <a16:creationId xmlns:a16="http://schemas.microsoft.com/office/drawing/2014/main" id="{24E63E0E-4C67-44EA-A612-A1931DB5B4E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81ABCFA2-F58C-4C56-9A2E-15D882EB0B7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916835EC-B188-4118-BAC3-4C0176BD65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D0B46325-30F5-4EE7-AA1D-ED483FB8D74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5" name="2 CuadroTexto">
          <a:extLst>
            <a:ext uri="{FF2B5EF4-FFF2-40B4-BE49-F238E27FC236}">
              <a16:creationId xmlns:a16="http://schemas.microsoft.com/office/drawing/2014/main" id="{93598493-BF24-450E-890F-7CA5453741D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A235D007-F87C-40DD-AE65-ACE298E1222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DD43E8B8-FDF1-4E36-BA9B-8C6943345C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BCFF6A0B-9F73-4D99-8DF6-BE2EE19828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9" name="2 CuadroTexto">
          <a:extLst>
            <a:ext uri="{FF2B5EF4-FFF2-40B4-BE49-F238E27FC236}">
              <a16:creationId xmlns:a16="http://schemas.microsoft.com/office/drawing/2014/main" id="{E56E66A8-3314-4FF5-BF60-F93BF319C3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0C538F44-8EBE-44F3-AC9F-2A8C8BA8C3B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4A64C26C-19A6-45EA-943F-9BE28B6755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620D2C3F-A45B-4994-BD26-19F2AF9BE29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3" name="2 CuadroTexto">
          <a:extLst>
            <a:ext uri="{FF2B5EF4-FFF2-40B4-BE49-F238E27FC236}">
              <a16:creationId xmlns:a16="http://schemas.microsoft.com/office/drawing/2014/main" id="{1EE97009-65E2-43B4-8C8A-CA3AFB91DCB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AD297FF5-C03E-4DE4-B128-DC03C6C3B32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CA8B11FC-1E38-4EF3-802F-67DFA52581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06D30D7D-60EE-4C76-A2C1-03807ABD44C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7" name="2 CuadroTexto">
          <a:extLst>
            <a:ext uri="{FF2B5EF4-FFF2-40B4-BE49-F238E27FC236}">
              <a16:creationId xmlns:a16="http://schemas.microsoft.com/office/drawing/2014/main" id="{45D847A2-F51E-4F5F-AD8E-45AD738D96F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93141460-09AE-4D0A-9483-4B3A58CA6D7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36CE7269-FA1C-4F49-BB54-129BFCE03A3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F244925A-D917-43F2-A2F1-28EB2643467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E71CAE91-C5BB-4815-9736-ACA8E44E648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1FDC74B0-F4E1-485C-B48E-56683DE5173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8630D3B8-6D7A-4AC8-83CF-049DB7714D1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74E8BE3D-2EC2-4084-9F51-59597AF94C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B0954CB9-0141-48D1-B9CE-5F59BF8501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5E6E0D40-38D2-4010-A4AC-7DB2EF5BEA3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15941071-7102-44D5-8FA0-48BB5941C26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8" name="2 CuadroTexto">
          <a:extLst>
            <a:ext uri="{FF2B5EF4-FFF2-40B4-BE49-F238E27FC236}">
              <a16:creationId xmlns:a16="http://schemas.microsoft.com/office/drawing/2014/main" id="{8ED9DC8E-09DC-4832-8CC1-E359C27CA69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89C663BD-DC4A-4FA3-8D1D-6567B60D79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CD53D0C0-03E9-4CF4-AD00-A2EEB7420CF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3CA40013-56CE-492E-979B-AD5E2975D2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2" name="2 CuadroTexto">
          <a:extLst>
            <a:ext uri="{FF2B5EF4-FFF2-40B4-BE49-F238E27FC236}">
              <a16:creationId xmlns:a16="http://schemas.microsoft.com/office/drawing/2014/main" id="{9D783CBE-EB6D-4B8D-9D18-C172BE1177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1B7F625C-230E-464F-B9F2-12BBDC8036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4F4B9509-6C1E-4AE6-9C5F-B272CAD8689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EAAB4200-C1A6-4309-9496-9C42B956521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6" name="2 CuadroTexto">
          <a:extLst>
            <a:ext uri="{FF2B5EF4-FFF2-40B4-BE49-F238E27FC236}">
              <a16:creationId xmlns:a16="http://schemas.microsoft.com/office/drawing/2014/main" id="{69AB9C36-05B9-44E9-BCF8-84C408C8E52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BD5AF188-E89F-45AF-AD1E-65BA2DD2C40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8" name="2 CuadroTexto">
          <a:extLst>
            <a:ext uri="{FF2B5EF4-FFF2-40B4-BE49-F238E27FC236}">
              <a16:creationId xmlns:a16="http://schemas.microsoft.com/office/drawing/2014/main" id="{6ED3267A-B8F8-43E6-BE30-C30CCDBA14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92A6DFA4-0CCC-496C-9A2F-441CA65277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0" name="2 CuadroTexto">
          <a:extLst>
            <a:ext uri="{FF2B5EF4-FFF2-40B4-BE49-F238E27FC236}">
              <a16:creationId xmlns:a16="http://schemas.microsoft.com/office/drawing/2014/main" id="{0526CBC8-2FE6-4B9A-9452-4103541977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A66D221-8537-4ACD-90AB-C9B9E135E44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2" name="2 CuadroTexto">
          <a:extLst>
            <a:ext uri="{FF2B5EF4-FFF2-40B4-BE49-F238E27FC236}">
              <a16:creationId xmlns:a16="http://schemas.microsoft.com/office/drawing/2014/main" id="{2946C61F-3C11-4A08-8606-88863B95D92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D6AF58E9-4517-43E8-BB2C-DC6EF9384F8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4" name="2 CuadroTexto">
          <a:extLst>
            <a:ext uri="{FF2B5EF4-FFF2-40B4-BE49-F238E27FC236}">
              <a16:creationId xmlns:a16="http://schemas.microsoft.com/office/drawing/2014/main" id="{D0060120-756F-45BA-87DF-DDA261CB7F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BC3AE1AE-5D0F-4BBD-92B7-A42360E4389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6" name="2 CuadroTexto">
          <a:extLst>
            <a:ext uri="{FF2B5EF4-FFF2-40B4-BE49-F238E27FC236}">
              <a16:creationId xmlns:a16="http://schemas.microsoft.com/office/drawing/2014/main" id="{6F85194F-688A-42AF-B58F-5011D8DEB0B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EE1E0448-F303-47A5-9FD5-0367AB74D23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BAEAC356-E356-476E-993F-271AC28821B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573BA64E-C9B1-48DD-81CA-CE3989CB66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0" name="2 CuadroTexto">
          <a:extLst>
            <a:ext uri="{FF2B5EF4-FFF2-40B4-BE49-F238E27FC236}">
              <a16:creationId xmlns:a16="http://schemas.microsoft.com/office/drawing/2014/main" id="{6522DF93-190F-4A3A-AB0D-EF9A8EE0140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09802FEC-E8CA-46DC-B798-815D5D5C7A2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B6919EBB-F44D-44DC-96F1-441C6D3571A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FD56544C-6BD1-4525-9058-818387425A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7D1AD2CF-083E-45F2-8FD5-3BCC89D548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5042C35C-7FD0-4C40-B730-0CC6E78DC4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6" name="2 CuadroTexto">
          <a:extLst>
            <a:ext uri="{FF2B5EF4-FFF2-40B4-BE49-F238E27FC236}">
              <a16:creationId xmlns:a16="http://schemas.microsoft.com/office/drawing/2014/main" id="{B9D2433A-388B-4EE0-A7C2-6812FDA1C3A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1A8254D5-B843-48B1-BCCB-F4D258AFFC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270A5506-B223-455D-9232-E09B1814A6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9" name="2 CuadroTexto">
          <a:extLst>
            <a:ext uri="{FF2B5EF4-FFF2-40B4-BE49-F238E27FC236}">
              <a16:creationId xmlns:a16="http://schemas.microsoft.com/office/drawing/2014/main" id="{5C68F9DF-930C-4518-A782-FF16FD6F0B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0" name="2 CuadroTexto">
          <a:extLst>
            <a:ext uri="{FF2B5EF4-FFF2-40B4-BE49-F238E27FC236}">
              <a16:creationId xmlns:a16="http://schemas.microsoft.com/office/drawing/2014/main" id="{9C9D3F92-D3A3-4898-8F97-C62A7FCB8F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40FA5FBF-5AF9-46FE-B35E-E94627AAC76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6F30CC25-A335-4263-B1BA-9329E51A8B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5658155A-4EAA-443E-945E-6C821616549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4" name="2 CuadroTexto">
          <a:extLst>
            <a:ext uri="{FF2B5EF4-FFF2-40B4-BE49-F238E27FC236}">
              <a16:creationId xmlns:a16="http://schemas.microsoft.com/office/drawing/2014/main" id="{87299D39-C7F1-4CC5-BDC1-34ABC714C6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9C490017-C908-4CDA-8DEF-4FD1C24AA28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43E82146-0521-4A27-80FD-C1B927AB4FE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D6DDC995-937C-44BE-8587-8521C47DB84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8" name="2 CuadroTexto">
          <a:extLst>
            <a:ext uri="{FF2B5EF4-FFF2-40B4-BE49-F238E27FC236}">
              <a16:creationId xmlns:a16="http://schemas.microsoft.com/office/drawing/2014/main" id="{5273F7BC-1696-457D-8A41-DE155EEC3C1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9" name="2 CuadroTexto">
          <a:extLst>
            <a:ext uri="{FF2B5EF4-FFF2-40B4-BE49-F238E27FC236}">
              <a16:creationId xmlns:a16="http://schemas.microsoft.com/office/drawing/2014/main" id="{2902DA30-11EA-4EFC-B50B-25FBDB5F1D7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E6A5A7F0-1514-4788-83F0-A3E11F08F6E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9718743D-5CF6-40CA-98EB-003B3E621D6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4BBAE09F-8E3E-46CF-9980-38F44C3C40B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3" name="2 CuadroTexto">
          <a:extLst>
            <a:ext uri="{FF2B5EF4-FFF2-40B4-BE49-F238E27FC236}">
              <a16:creationId xmlns:a16="http://schemas.microsoft.com/office/drawing/2014/main" id="{8D408F66-E241-45C1-AE09-5472CCC63E5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320269AE-951E-4452-964D-F173B89CB9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CF60B005-B681-45F0-A672-59EB700DF02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6" name="2 CuadroTexto">
          <a:extLst>
            <a:ext uri="{FF2B5EF4-FFF2-40B4-BE49-F238E27FC236}">
              <a16:creationId xmlns:a16="http://schemas.microsoft.com/office/drawing/2014/main" id="{AE474D93-C140-46EC-8E59-22F3D22F9D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7" name="2 CuadroTexto">
          <a:extLst>
            <a:ext uri="{FF2B5EF4-FFF2-40B4-BE49-F238E27FC236}">
              <a16:creationId xmlns:a16="http://schemas.microsoft.com/office/drawing/2014/main" id="{760C199A-C0E3-465F-B76F-10864783ED3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462256EA-F214-4E66-8142-09903612639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9" name="2 CuadroTexto">
          <a:extLst>
            <a:ext uri="{FF2B5EF4-FFF2-40B4-BE49-F238E27FC236}">
              <a16:creationId xmlns:a16="http://schemas.microsoft.com/office/drawing/2014/main" id="{66E826B7-AA0A-4BD3-AFE7-CECE5553D3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646D8224-703A-4C4E-B1CD-7B7B93D9C68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1" name="2 CuadroTexto">
          <a:extLst>
            <a:ext uri="{FF2B5EF4-FFF2-40B4-BE49-F238E27FC236}">
              <a16:creationId xmlns:a16="http://schemas.microsoft.com/office/drawing/2014/main" id="{B8E53B03-9C56-4A2D-AAB0-0EECEF864D0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A2E56117-765E-410A-ACFD-67C72B2C3B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A999E8E1-B333-4858-A697-ECBB94B520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4" name="2 CuadroTexto">
          <a:extLst>
            <a:ext uri="{FF2B5EF4-FFF2-40B4-BE49-F238E27FC236}">
              <a16:creationId xmlns:a16="http://schemas.microsoft.com/office/drawing/2014/main" id="{C581701A-A850-4823-8446-43868E5441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5556A0CC-B180-4031-B5E0-EC8FF97C0DF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F4AE9318-517F-465B-876E-8CA2446E92D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E7E847DD-D61F-4165-8A73-17D252D92AC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8" name="2 CuadroTexto">
          <a:extLst>
            <a:ext uri="{FF2B5EF4-FFF2-40B4-BE49-F238E27FC236}">
              <a16:creationId xmlns:a16="http://schemas.microsoft.com/office/drawing/2014/main" id="{1361C273-1143-4564-AFB3-333BB819202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35B7FA44-BBD8-4B78-8DD2-6930EF0060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93153698-EBBA-4FE8-9FD7-7106E73F302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751456A2-A12B-45C0-A16E-95FFB88EB4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134A156C-C60B-4045-849F-AFB2A2E1D3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2D308FAB-655B-40C9-850B-4E2E5E8FF85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5B3C0E3A-7911-463E-B03B-89C9D7E1C1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2E31C41F-9D44-4B94-8FA0-728DFD73BD2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6" name="2 CuadroTexto">
          <a:extLst>
            <a:ext uri="{FF2B5EF4-FFF2-40B4-BE49-F238E27FC236}">
              <a16:creationId xmlns:a16="http://schemas.microsoft.com/office/drawing/2014/main" id="{AE116F2F-CE86-4B8B-83A4-02EF933E1E3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B8D68EBB-E4AA-4B49-85DB-7E2A864917A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CBF9292C-F310-40BB-A195-B5C505AFC5D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0</xdr:col>
      <xdr:colOff>0</xdr:colOff>
      <xdr:row>44</xdr:row>
      <xdr:rowOff>0</xdr:rowOff>
    </xdr:from>
    <xdr:to>
      <xdr:col>5</xdr:col>
      <xdr:colOff>362495</xdr:colOff>
      <xdr:row>60</xdr:row>
      <xdr:rowOff>115116</xdr:rowOff>
    </xdr:to>
    <xdr:pic>
      <xdr:nvPicPr>
        <xdr:cNvPr id="1114" name="Imagen 1113">
          <a:extLst>
            <a:ext uri="{FF2B5EF4-FFF2-40B4-BE49-F238E27FC236}">
              <a16:creationId xmlns:a16="http://schemas.microsoft.com/office/drawing/2014/main" id="{301C7D70-EBD1-4983-B3D7-3CE66F3B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121140"/>
          <a:ext cx="4180115" cy="30411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5</xdr:col>
      <xdr:colOff>283575</xdr:colOff>
      <xdr:row>100</xdr:row>
      <xdr:rowOff>53885</xdr:rowOff>
    </xdr:to>
    <xdr:pic>
      <xdr:nvPicPr>
        <xdr:cNvPr id="1122" name="Imagen 1121">
          <a:extLst>
            <a:ext uri="{FF2B5EF4-FFF2-40B4-BE49-F238E27FC236}">
              <a16:creationId xmlns:a16="http://schemas.microsoft.com/office/drawing/2014/main" id="{4E403BBA-5809-4128-A70D-82BBC1763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436340"/>
          <a:ext cx="4101195" cy="29799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655320</xdr:colOff>
      <xdr:row>1</xdr:row>
      <xdr:rowOff>15240</xdr:rowOff>
    </xdr:from>
    <xdr:to>
      <xdr:col>6</xdr:col>
      <xdr:colOff>576043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0C31F70-0570-4D7D-98D3-50AFD3FC6A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5360" y="19812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104775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D75F5699-1766-484C-9C20-77B4DBC276CD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104775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9C5961D3-7A7A-4579-BBB3-AA7F0AA20E7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104775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5EDFE365-F018-4A1E-92E4-139B43D54ABF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26</xdr:row>
      <xdr:rowOff>0</xdr:rowOff>
    </xdr:from>
    <xdr:to>
      <xdr:col>2</xdr:col>
      <xdr:colOff>590550</xdr:colOff>
      <xdr:row>27</xdr:row>
      <xdr:rowOff>114300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65488DEA-B17D-414B-9FF1-9204A64CACF7}"/>
            </a:ext>
          </a:extLst>
        </xdr:cNvPr>
        <xdr:cNvSpPr>
          <a:spLocks noChangeAspect="1" noChangeArrowheads="1"/>
        </xdr:cNvSpPr>
      </xdr:nvSpPr>
      <xdr:spPr bwMode="auto">
        <a:xfrm>
          <a:off x="2099310" y="132283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95E1AB06-9FA4-49E1-AE70-CB08003EC44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EB995291-B2AE-49B5-AED8-2467408F86F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94EF628E-07DF-4D73-AD51-3C39757FF40E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E9289226-FA1F-4645-8BFC-4CCD0B475A8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1D416BE1-A125-4502-B0A2-D0984968A05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2064A7B4-0070-4D77-8AFB-08C22B27F08B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371C2099-5D32-4DEC-87D7-CC33B606E14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52902-D087-4015-8D60-777E4EAB779D}">
  <dimension ref="B6:O24"/>
  <sheetViews>
    <sheetView zoomScaleNormal="100" workbookViewId="0">
      <selection activeCell="I2" sqref="I2"/>
    </sheetView>
  </sheetViews>
  <sheetFormatPr baseColWidth="10" defaultRowHeight="14.4" x14ac:dyDescent="0.3"/>
  <cols>
    <col min="2" max="2" width="48.77734375" customWidth="1"/>
    <col min="3" max="3" width="15.33203125" customWidth="1"/>
    <col min="4" max="4" width="16.44140625" customWidth="1"/>
    <col min="8" max="8" width="14.6640625" customWidth="1"/>
  </cols>
  <sheetData>
    <row r="6" spans="2:15" ht="15.6" x14ac:dyDescent="0.3">
      <c r="B6" s="310" t="s">
        <v>32</v>
      </c>
      <c r="C6" s="310"/>
      <c r="D6" s="310"/>
      <c r="E6" s="310"/>
      <c r="F6" s="310"/>
      <c r="G6" s="310"/>
      <c r="H6" s="310"/>
      <c r="I6" s="310"/>
      <c r="J6" s="310"/>
      <c r="K6" s="310"/>
    </row>
    <row r="7" spans="2:15" ht="15.6" x14ac:dyDescent="0.3">
      <c r="B7" s="310" t="s">
        <v>33</v>
      </c>
      <c r="C7" s="310"/>
      <c r="D7" s="310"/>
      <c r="E7" s="310"/>
      <c r="F7" s="310"/>
      <c r="G7" s="310"/>
      <c r="H7" s="310"/>
      <c r="I7" s="310"/>
      <c r="J7" s="310"/>
      <c r="K7" s="310"/>
    </row>
    <row r="8" spans="2:15" ht="15.6" x14ac:dyDescent="0.3">
      <c r="B8" s="311" t="s">
        <v>34</v>
      </c>
      <c r="C8" s="311"/>
      <c r="D8" s="311"/>
      <c r="E8" s="311"/>
      <c r="F8" s="311"/>
      <c r="G8" s="311"/>
      <c r="H8" s="311"/>
      <c r="I8" s="311"/>
      <c r="J8" s="311"/>
      <c r="K8" s="311"/>
    </row>
    <row r="9" spans="2:15" ht="15.6" x14ac:dyDescent="0.3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2:15" ht="15.6" x14ac:dyDescent="0.3">
      <c r="B10" s="25"/>
      <c r="C10" s="25"/>
      <c r="D10" s="25"/>
      <c r="E10" s="312" t="s">
        <v>35</v>
      </c>
      <c r="F10" s="313"/>
      <c r="G10" s="314"/>
      <c r="H10" s="4"/>
      <c r="I10" s="312" t="s">
        <v>35</v>
      </c>
      <c r="J10" s="313"/>
      <c r="K10" s="314"/>
    </row>
    <row r="11" spans="2:15" ht="31.2" x14ac:dyDescent="0.3">
      <c r="B11" s="36" t="s">
        <v>36</v>
      </c>
      <c r="C11" s="37" t="s">
        <v>37</v>
      </c>
      <c r="D11" s="38" t="s">
        <v>38</v>
      </c>
      <c r="E11" s="39" t="s">
        <v>39</v>
      </c>
      <c r="F11" s="40" t="s">
        <v>40</v>
      </c>
      <c r="G11" s="41" t="s">
        <v>14</v>
      </c>
      <c r="H11" s="42" t="s">
        <v>41</v>
      </c>
      <c r="I11" s="39" t="s">
        <v>39</v>
      </c>
      <c r="J11" s="40" t="s">
        <v>40</v>
      </c>
      <c r="K11" s="37" t="s">
        <v>14</v>
      </c>
    </row>
    <row r="12" spans="2:15" ht="15.6" x14ac:dyDescent="0.3">
      <c r="B12" s="43" t="s">
        <v>42</v>
      </c>
      <c r="C12" s="13">
        <v>0</v>
      </c>
      <c r="D12" s="7">
        <v>0</v>
      </c>
      <c r="E12" s="6">
        <v>0</v>
      </c>
      <c r="F12" s="44">
        <v>0</v>
      </c>
      <c r="G12" s="45">
        <f>SUM(E12:F12)</f>
        <v>0</v>
      </c>
      <c r="H12" s="7">
        <v>0</v>
      </c>
      <c r="I12" s="45">
        <v>0</v>
      </c>
      <c r="J12" s="45">
        <v>0</v>
      </c>
      <c r="K12" s="45">
        <f t="shared" ref="K12:K21" si="0">SUM(I12:J12)</f>
        <v>0</v>
      </c>
      <c r="O12" t="s">
        <v>15</v>
      </c>
    </row>
    <row r="13" spans="2:15" ht="15.6" x14ac:dyDescent="0.3">
      <c r="B13" s="43" t="s">
        <v>43</v>
      </c>
      <c r="C13" s="7">
        <v>0</v>
      </c>
      <c r="D13" s="7">
        <v>0</v>
      </c>
      <c r="E13" s="6">
        <v>0</v>
      </c>
      <c r="F13" s="44">
        <v>0</v>
      </c>
      <c r="G13" s="45">
        <f t="shared" ref="G13:G21" si="1">SUM(E13:F13)</f>
        <v>0</v>
      </c>
      <c r="H13" s="7">
        <v>0</v>
      </c>
      <c r="I13" s="45">
        <v>0</v>
      </c>
      <c r="J13" s="6">
        <v>0</v>
      </c>
      <c r="K13" s="45">
        <f t="shared" si="0"/>
        <v>0</v>
      </c>
      <c r="M13" t="s">
        <v>15</v>
      </c>
    </row>
    <row r="14" spans="2:15" ht="15.6" x14ac:dyDescent="0.3">
      <c r="B14" s="43" t="s">
        <v>44</v>
      </c>
      <c r="C14" s="13">
        <v>236310</v>
      </c>
      <c r="D14" s="7">
        <v>557.09</v>
      </c>
      <c r="E14" s="6">
        <v>9</v>
      </c>
      <c r="F14" s="44">
        <v>1</v>
      </c>
      <c r="G14" s="45">
        <f t="shared" si="1"/>
        <v>10</v>
      </c>
      <c r="H14" s="7">
        <v>468.38</v>
      </c>
      <c r="I14" s="45">
        <v>4</v>
      </c>
      <c r="J14" s="6">
        <v>4</v>
      </c>
      <c r="K14" s="45">
        <f t="shared" si="0"/>
        <v>8</v>
      </c>
      <c r="M14" t="s">
        <v>15</v>
      </c>
    </row>
    <row r="15" spans="2:15" ht="15.6" x14ac:dyDescent="0.3">
      <c r="B15" s="43" t="s">
        <v>45</v>
      </c>
      <c r="C15" s="7"/>
      <c r="D15" s="7">
        <v>0</v>
      </c>
      <c r="E15" s="6">
        <v>0</v>
      </c>
      <c r="F15" s="44">
        <v>0</v>
      </c>
      <c r="G15" s="45">
        <f t="shared" si="1"/>
        <v>0</v>
      </c>
      <c r="H15" s="7">
        <v>0</v>
      </c>
      <c r="I15" s="45">
        <v>0</v>
      </c>
      <c r="J15" s="6">
        <v>0</v>
      </c>
      <c r="K15" s="45">
        <f t="shared" si="0"/>
        <v>0</v>
      </c>
      <c r="M15" t="s">
        <v>15</v>
      </c>
      <c r="N15" t="s">
        <v>15</v>
      </c>
    </row>
    <row r="16" spans="2:15" ht="15.6" x14ac:dyDescent="0.3">
      <c r="B16" s="43" t="s">
        <v>46</v>
      </c>
      <c r="C16" s="13">
        <v>11200</v>
      </c>
      <c r="D16" s="7">
        <v>0</v>
      </c>
      <c r="E16" s="6">
        <v>0</v>
      </c>
      <c r="F16" s="44">
        <v>0</v>
      </c>
      <c r="G16" s="45">
        <f t="shared" si="1"/>
        <v>0</v>
      </c>
      <c r="H16" s="7">
        <v>72</v>
      </c>
      <c r="I16" s="45">
        <v>0</v>
      </c>
      <c r="J16" s="6">
        <v>7</v>
      </c>
      <c r="K16" s="45">
        <f t="shared" si="0"/>
        <v>7</v>
      </c>
      <c r="M16" t="s">
        <v>15</v>
      </c>
    </row>
    <row r="17" spans="2:12" ht="15.6" x14ac:dyDescent="0.3">
      <c r="B17" s="43" t="s">
        <v>47</v>
      </c>
      <c r="C17" s="13">
        <v>0</v>
      </c>
      <c r="D17" s="7">
        <v>0</v>
      </c>
      <c r="E17" s="46">
        <v>0</v>
      </c>
      <c r="F17" s="45">
        <v>0</v>
      </c>
      <c r="G17" s="45">
        <f t="shared" si="1"/>
        <v>0</v>
      </c>
      <c r="H17" s="47">
        <v>0</v>
      </c>
      <c r="I17" s="45">
        <v>0</v>
      </c>
      <c r="J17" s="45">
        <v>0</v>
      </c>
      <c r="K17" s="45">
        <f t="shared" si="0"/>
        <v>0</v>
      </c>
    </row>
    <row r="18" spans="2:12" ht="15.6" x14ac:dyDescent="0.3">
      <c r="B18" s="43" t="s">
        <v>48</v>
      </c>
      <c r="C18" s="13">
        <v>0</v>
      </c>
      <c r="D18" s="7">
        <v>0</v>
      </c>
      <c r="E18" s="46">
        <v>0</v>
      </c>
      <c r="F18" s="45">
        <v>0</v>
      </c>
      <c r="G18" s="45">
        <f t="shared" si="1"/>
        <v>0</v>
      </c>
      <c r="H18" s="13">
        <v>0</v>
      </c>
      <c r="I18" s="45">
        <v>0</v>
      </c>
      <c r="J18" s="45">
        <v>0</v>
      </c>
      <c r="K18" s="45">
        <f t="shared" si="0"/>
        <v>0</v>
      </c>
      <c r="L18" t="s">
        <v>15</v>
      </c>
    </row>
    <row r="19" spans="2:12" ht="15.6" x14ac:dyDescent="0.3">
      <c r="B19" s="43" t="s">
        <v>49</v>
      </c>
      <c r="C19" s="13">
        <v>0</v>
      </c>
      <c r="D19" s="7">
        <v>0</v>
      </c>
      <c r="E19" s="46">
        <v>0</v>
      </c>
      <c r="F19" s="45">
        <v>0</v>
      </c>
      <c r="G19" s="45">
        <f t="shared" si="1"/>
        <v>0</v>
      </c>
      <c r="H19" s="13">
        <v>0</v>
      </c>
      <c r="I19" s="45">
        <v>0</v>
      </c>
      <c r="J19" s="45">
        <v>0</v>
      </c>
      <c r="K19" s="45">
        <f t="shared" si="0"/>
        <v>0</v>
      </c>
    </row>
    <row r="20" spans="2:12" ht="15.6" x14ac:dyDescent="0.3">
      <c r="B20" s="43" t="s">
        <v>50</v>
      </c>
      <c r="C20" s="7">
        <v>41000</v>
      </c>
      <c r="D20" s="7">
        <v>108</v>
      </c>
      <c r="E20" s="45">
        <v>3</v>
      </c>
      <c r="F20" s="44">
        <v>1</v>
      </c>
      <c r="G20" s="45">
        <f t="shared" si="1"/>
        <v>4</v>
      </c>
      <c r="H20" s="7">
        <v>16</v>
      </c>
      <c r="I20" s="45">
        <v>2</v>
      </c>
      <c r="J20" s="6">
        <v>2</v>
      </c>
      <c r="K20" s="45">
        <f t="shared" si="0"/>
        <v>4</v>
      </c>
    </row>
    <row r="21" spans="2:12" ht="15.6" x14ac:dyDescent="0.3">
      <c r="B21" s="43" t="s">
        <v>51</v>
      </c>
      <c r="C21" s="13">
        <v>49100</v>
      </c>
      <c r="D21" s="7">
        <v>55</v>
      </c>
      <c r="E21" s="6">
        <v>3</v>
      </c>
      <c r="F21" s="44">
        <v>0</v>
      </c>
      <c r="G21" s="45">
        <f t="shared" si="1"/>
        <v>3</v>
      </c>
      <c r="H21" s="7">
        <v>117</v>
      </c>
      <c r="I21" s="45">
        <v>0</v>
      </c>
      <c r="J21" s="6">
        <v>13</v>
      </c>
      <c r="K21" s="45">
        <f t="shared" si="0"/>
        <v>13</v>
      </c>
    </row>
    <row r="22" spans="2:12" ht="15.6" x14ac:dyDescent="0.3">
      <c r="B22" s="48" t="s">
        <v>14</v>
      </c>
      <c r="C22" s="49">
        <f>+C12+C13+C14+C15+C16+C17+C20+C21</f>
        <v>337610</v>
      </c>
      <c r="D22" s="50">
        <f>+D12+D13+D14+D15+D16+D17+D20+D21</f>
        <v>720.09</v>
      </c>
      <c r="E22" s="51">
        <f>SUM(E12:E21)</f>
        <v>15</v>
      </c>
      <c r="F22" s="50">
        <f>SUM(F12:F21)</f>
        <v>2</v>
      </c>
      <c r="G22" s="52">
        <f>+G12+G13+G14+G15+G16+G17+G20+G21</f>
        <v>17</v>
      </c>
      <c r="H22" s="52">
        <f>+H12+H13+H14+H15+H16+H17+H20+H21</f>
        <v>673.38</v>
      </c>
      <c r="I22" s="52">
        <f>SUM(I12:I21)</f>
        <v>6</v>
      </c>
      <c r="J22" s="52">
        <f>+J12+J13+J14+J15+J16+J17+J20+J21</f>
        <v>26</v>
      </c>
      <c r="K22" s="52">
        <f>+K12+K13+K14+K15+K16+K17+K20+K21</f>
        <v>32</v>
      </c>
    </row>
    <row r="23" spans="2:12" ht="15.6" x14ac:dyDescent="0.3">
      <c r="B23" s="25"/>
      <c r="C23" s="25"/>
      <c r="D23" s="25"/>
      <c r="E23" s="24"/>
      <c r="F23" s="25"/>
      <c r="G23" s="25"/>
      <c r="H23" s="25"/>
      <c r="I23" s="25"/>
      <c r="J23" s="25"/>
      <c r="K23" s="25"/>
    </row>
    <row r="24" spans="2:12" ht="15.6" x14ac:dyDescent="0.3">
      <c r="B24" s="25"/>
      <c r="C24" s="25"/>
      <c r="D24" s="25"/>
      <c r="E24" s="24"/>
      <c r="F24" s="25" t="s">
        <v>15</v>
      </c>
      <c r="G24" s="25" t="s">
        <v>15</v>
      </c>
      <c r="H24" s="25"/>
      <c r="I24" s="25"/>
      <c r="J24" s="25"/>
      <c r="K24" s="25" t="s">
        <v>15</v>
      </c>
    </row>
  </sheetData>
  <mergeCells count="5">
    <mergeCell ref="B6:K6"/>
    <mergeCell ref="B7:K7"/>
    <mergeCell ref="B8:K8"/>
    <mergeCell ref="E10:G10"/>
    <mergeCell ref="I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AED8-6AC0-42FC-8E6B-A97F567876D9}">
  <dimension ref="B4:N55"/>
  <sheetViews>
    <sheetView zoomScale="79" zoomScaleNormal="75" workbookViewId="0">
      <selection activeCell="J11" sqref="J11"/>
    </sheetView>
  </sheetViews>
  <sheetFormatPr baseColWidth="10" defaultRowHeight="14.4" x14ac:dyDescent="0.3"/>
  <cols>
    <col min="2" max="2" width="51.109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4" spans="2:13" ht="15.6" x14ac:dyDescent="0.3">
      <c r="B4" s="25"/>
      <c r="C4" s="25"/>
      <c r="D4" s="25"/>
      <c r="E4" s="25"/>
      <c r="F4" s="25"/>
      <c r="G4" s="25"/>
      <c r="H4" s="25"/>
    </row>
    <row r="5" spans="2:13" ht="15.6" x14ac:dyDescent="0.3">
      <c r="B5" s="310" t="s">
        <v>52</v>
      </c>
      <c r="C5" s="310"/>
      <c r="D5" s="310"/>
      <c r="E5" s="310"/>
      <c r="F5" s="310"/>
      <c r="G5" s="310"/>
      <c r="H5" s="310"/>
    </row>
    <row r="6" spans="2:13" ht="15.6" x14ac:dyDescent="0.3">
      <c r="B6" s="310" t="s">
        <v>53</v>
      </c>
      <c r="C6" s="310"/>
      <c r="D6" s="310"/>
      <c r="E6" s="310"/>
      <c r="F6" s="310"/>
      <c r="G6" s="310"/>
      <c r="H6" s="310"/>
      <c r="I6" s="53"/>
      <c r="J6" s="53"/>
      <c r="K6" s="53"/>
      <c r="L6" s="53"/>
      <c r="M6" s="53"/>
    </row>
    <row r="7" spans="2:13" ht="15.6" x14ac:dyDescent="0.3">
      <c r="B7" s="310" t="s">
        <v>34</v>
      </c>
      <c r="C7" s="310"/>
      <c r="D7" s="310"/>
      <c r="E7" s="310"/>
      <c r="F7" s="310"/>
      <c r="G7" s="310"/>
      <c r="H7" s="310"/>
    </row>
    <row r="8" spans="2:13" ht="10.199999999999999" customHeight="1" thickBot="1" x14ac:dyDescent="0.35">
      <c r="B8" s="25"/>
      <c r="C8" s="25"/>
      <c r="D8" s="25"/>
      <c r="E8" s="25"/>
      <c r="F8" s="25"/>
      <c r="G8" s="25"/>
      <c r="H8" s="25"/>
    </row>
    <row r="9" spans="2:13" ht="16.2" thickBot="1" x14ac:dyDescent="0.35">
      <c r="B9" s="319" t="s">
        <v>54</v>
      </c>
      <c r="C9" s="320"/>
      <c r="D9" s="320"/>
      <c r="E9" s="321"/>
      <c r="F9" s="319" t="s">
        <v>35</v>
      </c>
      <c r="G9" s="320"/>
      <c r="H9" s="321"/>
    </row>
    <row r="10" spans="2:13" ht="35.4" customHeight="1" x14ac:dyDescent="0.3">
      <c r="B10" s="36" t="s">
        <v>36</v>
      </c>
      <c r="C10" s="54" t="s">
        <v>55</v>
      </c>
      <c r="D10" s="54" t="s">
        <v>56</v>
      </c>
      <c r="E10" s="54" t="s">
        <v>57</v>
      </c>
      <c r="F10" s="55" t="s">
        <v>39</v>
      </c>
      <c r="G10" s="56" t="s">
        <v>40</v>
      </c>
      <c r="H10" s="54" t="s">
        <v>14</v>
      </c>
    </row>
    <row r="11" spans="2:13" ht="15.6" x14ac:dyDescent="0.3">
      <c r="B11" s="43" t="s">
        <v>42</v>
      </c>
      <c r="C11" s="57">
        <v>0</v>
      </c>
      <c r="D11" s="12">
        <v>0</v>
      </c>
      <c r="E11" s="58">
        <v>0</v>
      </c>
      <c r="F11" s="45">
        <v>0</v>
      </c>
      <c r="G11" s="45">
        <v>0</v>
      </c>
      <c r="H11" s="45">
        <f>SUM(F11:G11)</f>
        <v>0</v>
      </c>
    </row>
    <row r="12" spans="2:13" ht="15.6" x14ac:dyDescent="0.3">
      <c r="B12" s="43" t="s">
        <v>43</v>
      </c>
      <c r="C12" s="57">
        <v>50</v>
      </c>
      <c r="D12" s="12">
        <v>5</v>
      </c>
      <c r="E12" s="58">
        <v>70</v>
      </c>
      <c r="F12" s="45">
        <v>4</v>
      </c>
      <c r="G12" s="45">
        <v>1</v>
      </c>
      <c r="H12" s="45">
        <f t="shared" ref="H12:H20" si="0">SUM(F12:G12)</f>
        <v>5</v>
      </c>
    </row>
    <row r="13" spans="2:13" ht="15.6" x14ac:dyDescent="0.3">
      <c r="B13" s="43" t="s">
        <v>44</v>
      </c>
      <c r="C13" s="57">
        <v>350</v>
      </c>
      <c r="D13" s="12">
        <v>2</v>
      </c>
      <c r="E13" s="58">
        <v>350</v>
      </c>
      <c r="F13" s="45">
        <v>2</v>
      </c>
      <c r="G13" s="45">
        <v>0</v>
      </c>
      <c r="H13" s="45">
        <f t="shared" si="0"/>
        <v>2</v>
      </c>
      <c r="L13" t="s">
        <v>15</v>
      </c>
    </row>
    <row r="14" spans="2:13" ht="15.6" x14ac:dyDescent="0.3">
      <c r="B14" s="43" t="s">
        <v>45</v>
      </c>
      <c r="C14" s="57">
        <v>134</v>
      </c>
      <c r="D14" s="12">
        <v>11</v>
      </c>
      <c r="E14" s="58">
        <v>134</v>
      </c>
      <c r="F14" s="45">
        <v>11</v>
      </c>
      <c r="G14" s="45">
        <v>0</v>
      </c>
      <c r="H14" s="45">
        <f t="shared" si="0"/>
        <v>11</v>
      </c>
    </row>
    <row r="15" spans="2:13" ht="15.6" x14ac:dyDescent="0.3">
      <c r="B15" s="43" t="s">
        <v>46</v>
      </c>
      <c r="C15" s="57">
        <v>0</v>
      </c>
      <c r="D15" s="12">
        <v>0</v>
      </c>
      <c r="E15" s="58">
        <v>0</v>
      </c>
      <c r="F15" s="45">
        <v>0</v>
      </c>
      <c r="G15" s="45">
        <v>0</v>
      </c>
      <c r="H15" s="45">
        <f t="shared" si="0"/>
        <v>0</v>
      </c>
      <c r="L15" t="s">
        <v>15</v>
      </c>
    </row>
    <row r="16" spans="2:13" ht="15.6" x14ac:dyDescent="0.3">
      <c r="B16" s="43" t="s">
        <v>47</v>
      </c>
      <c r="C16" s="57">
        <v>0</v>
      </c>
      <c r="D16" s="12">
        <v>0</v>
      </c>
      <c r="E16" s="58">
        <v>0</v>
      </c>
      <c r="F16" s="45">
        <v>0</v>
      </c>
      <c r="G16" s="45">
        <v>0</v>
      </c>
      <c r="H16" s="45">
        <f t="shared" si="0"/>
        <v>0</v>
      </c>
      <c r="K16" t="s">
        <v>15</v>
      </c>
    </row>
    <row r="17" spans="2:14" ht="15.6" x14ac:dyDescent="0.3">
      <c r="B17" s="43" t="s">
        <v>48</v>
      </c>
      <c r="C17" s="57">
        <v>233</v>
      </c>
      <c r="D17" s="12">
        <v>2</v>
      </c>
      <c r="E17" s="58">
        <v>233</v>
      </c>
      <c r="F17" s="45">
        <v>2</v>
      </c>
      <c r="G17" s="45">
        <v>0</v>
      </c>
      <c r="H17" s="45">
        <f t="shared" si="0"/>
        <v>2</v>
      </c>
    </row>
    <row r="18" spans="2:14" ht="15.6" x14ac:dyDescent="0.3">
      <c r="B18" s="43" t="s">
        <v>49</v>
      </c>
      <c r="C18" s="57">
        <v>0</v>
      </c>
      <c r="D18" s="12">
        <v>0</v>
      </c>
      <c r="E18" s="58">
        <v>0</v>
      </c>
      <c r="F18" s="45">
        <v>0</v>
      </c>
      <c r="G18" s="45">
        <v>0</v>
      </c>
      <c r="H18" s="45">
        <f t="shared" si="0"/>
        <v>0</v>
      </c>
    </row>
    <row r="19" spans="2:14" ht="15.6" x14ac:dyDescent="0.3">
      <c r="B19" s="43" t="s">
        <v>50</v>
      </c>
      <c r="C19" s="57">
        <v>1382</v>
      </c>
      <c r="D19" s="12">
        <v>33</v>
      </c>
      <c r="E19" s="58">
        <v>1386</v>
      </c>
      <c r="F19" s="59">
        <v>31</v>
      </c>
      <c r="G19" s="6">
        <v>2</v>
      </c>
      <c r="H19" s="45">
        <f t="shared" si="0"/>
        <v>33</v>
      </c>
    </row>
    <row r="20" spans="2:14" ht="15.6" x14ac:dyDescent="0.3">
      <c r="B20" s="43" t="s">
        <v>51</v>
      </c>
      <c r="C20" s="57">
        <v>472</v>
      </c>
      <c r="D20" s="12">
        <v>22</v>
      </c>
      <c r="E20" s="58">
        <v>855</v>
      </c>
      <c r="F20" s="59">
        <v>19</v>
      </c>
      <c r="G20" s="6">
        <v>3</v>
      </c>
      <c r="H20" s="45">
        <f t="shared" si="0"/>
        <v>22</v>
      </c>
    </row>
    <row r="21" spans="2:14" ht="15.6" x14ac:dyDescent="0.3">
      <c r="B21" s="60" t="s">
        <v>14</v>
      </c>
      <c r="C21" s="61">
        <f>SUM(C11:C20)</f>
        <v>2621</v>
      </c>
      <c r="D21" s="61">
        <f t="shared" ref="D21:H21" si="1">+D11+D12+D13+D14+D15+D16+D19+D20</f>
        <v>73</v>
      </c>
      <c r="E21" s="61">
        <f>SUM(E11:E20)</f>
        <v>3028</v>
      </c>
      <c r="F21" s="61">
        <f t="shared" si="1"/>
        <v>67</v>
      </c>
      <c r="G21" s="61">
        <f t="shared" si="1"/>
        <v>6</v>
      </c>
      <c r="H21" s="61">
        <f t="shared" si="1"/>
        <v>73</v>
      </c>
    </row>
    <row r="22" spans="2:14" ht="16.2" thickBot="1" x14ac:dyDescent="0.35">
      <c r="B22" s="25"/>
      <c r="C22" s="25"/>
      <c r="D22" s="25"/>
      <c r="E22" s="25"/>
      <c r="F22" s="25"/>
      <c r="G22" s="25"/>
      <c r="H22" s="25"/>
    </row>
    <row r="23" spans="2:14" ht="16.2" thickBot="1" x14ac:dyDescent="0.35">
      <c r="B23" s="319" t="s">
        <v>58</v>
      </c>
      <c r="C23" s="320"/>
      <c r="D23" s="321"/>
      <c r="E23" s="319" t="s">
        <v>35</v>
      </c>
      <c r="F23" s="320"/>
      <c r="G23" s="320"/>
      <c r="H23" s="321"/>
    </row>
    <row r="24" spans="2:14" ht="40.200000000000003" customHeight="1" thickBot="1" x14ac:dyDescent="0.35">
      <c r="B24" s="36" t="s">
        <v>36</v>
      </c>
      <c r="C24" s="54" t="s">
        <v>59</v>
      </c>
      <c r="D24" s="62" t="s">
        <v>60</v>
      </c>
      <c r="E24" s="63" t="s">
        <v>39</v>
      </c>
      <c r="F24" s="56" t="s">
        <v>40</v>
      </c>
      <c r="G24" s="326" t="s">
        <v>14</v>
      </c>
      <c r="H24" s="327"/>
    </row>
    <row r="25" spans="2:14" ht="15.6" x14ac:dyDescent="0.3">
      <c r="B25" s="43" t="s">
        <v>42</v>
      </c>
      <c r="C25" s="64">
        <v>0</v>
      </c>
      <c r="D25" s="65">
        <v>0</v>
      </c>
      <c r="E25" s="66">
        <v>0</v>
      </c>
      <c r="F25" s="67">
        <v>0</v>
      </c>
      <c r="G25" s="328">
        <f t="shared" ref="G25:G34" si="2">SUM(E25:F25)</f>
        <v>0</v>
      </c>
      <c r="H25" s="329"/>
    </row>
    <row r="26" spans="2:14" ht="15.6" x14ac:dyDescent="0.3">
      <c r="B26" s="43" t="s">
        <v>43</v>
      </c>
      <c r="C26" s="64">
        <v>0</v>
      </c>
      <c r="D26" s="65">
        <v>0</v>
      </c>
      <c r="E26" s="68">
        <v>0</v>
      </c>
      <c r="F26" s="67">
        <v>0</v>
      </c>
      <c r="G26" s="315">
        <f t="shared" si="2"/>
        <v>0</v>
      </c>
      <c r="H26" s="316"/>
    </row>
    <row r="27" spans="2:14" ht="15.6" x14ac:dyDescent="0.3">
      <c r="B27" s="43" t="s">
        <v>44</v>
      </c>
      <c r="C27" s="64">
        <v>0</v>
      </c>
      <c r="D27" s="65">
        <v>0</v>
      </c>
      <c r="E27" s="68">
        <v>0</v>
      </c>
      <c r="F27" s="67">
        <v>0</v>
      </c>
      <c r="G27" s="315">
        <f t="shared" si="2"/>
        <v>0</v>
      </c>
      <c r="H27" s="316"/>
      <c r="L27" t="s">
        <v>15</v>
      </c>
    </row>
    <row r="28" spans="2:14" ht="15.6" x14ac:dyDescent="0.3">
      <c r="B28" s="43" t="s">
        <v>45</v>
      </c>
      <c r="C28" s="64">
        <v>1</v>
      </c>
      <c r="D28" s="65">
        <v>500</v>
      </c>
      <c r="E28" s="68">
        <v>1</v>
      </c>
      <c r="F28" s="67">
        <v>0</v>
      </c>
      <c r="G28" s="315">
        <f t="shared" si="2"/>
        <v>1</v>
      </c>
      <c r="H28" s="316"/>
      <c r="K28" t="s">
        <v>15</v>
      </c>
    </row>
    <row r="29" spans="2:14" ht="15.6" x14ac:dyDescent="0.3">
      <c r="B29" s="43" t="s">
        <v>46</v>
      </c>
      <c r="C29" s="64">
        <v>13</v>
      </c>
      <c r="D29" s="65">
        <v>390</v>
      </c>
      <c r="E29" s="68">
        <v>13</v>
      </c>
      <c r="F29" s="67">
        <v>0</v>
      </c>
      <c r="G29" s="315">
        <f t="shared" si="2"/>
        <v>13</v>
      </c>
      <c r="H29" s="316"/>
      <c r="M29" t="s">
        <v>15</v>
      </c>
      <c r="N29" t="s">
        <v>15</v>
      </c>
    </row>
    <row r="30" spans="2:14" ht="15.6" x14ac:dyDescent="0.3">
      <c r="B30" s="43" t="s">
        <v>47</v>
      </c>
      <c r="C30" s="64">
        <v>0</v>
      </c>
      <c r="D30" s="64">
        <v>0</v>
      </c>
      <c r="E30" s="68">
        <v>0</v>
      </c>
      <c r="F30" s="67">
        <v>0</v>
      </c>
      <c r="G30" s="315">
        <f t="shared" si="2"/>
        <v>0</v>
      </c>
      <c r="H30" s="316"/>
      <c r="L30" t="s">
        <v>15</v>
      </c>
    </row>
    <row r="31" spans="2:14" ht="15.6" x14ac:dyDescent="0.3">
      <c r="B31" s="43" t="s">
        <v>48</v>
      </c>
      <c r="C31" s="64">
        <v>2</v>
      </c>
      <c r="D31" s="65">
        <v>20</v>
      </c>
      <c r="E31" s="68">
        <v>2</v>
      </c>
      <c r="F31" s="67">
        <v>0</v>
      </c>
      <c r="G31" s="315">
        <f t="shared" si="2"/>
        <v>2</v>
      </c>
      <c r="H31" s="316"/>
      <c r="K31" t="s">
        <v>15</v>
      </c>
    </row>
    <row r="32" spans="2:14" ht="15.6" x14ac:dyDescent="0.3">
      <c r="B32" s="43" t="s">
        <v>49</v>
      </c>
      <c r="C32" s="64">
        <v>0</v>
      </c>
      <c r="D32" s="64">
        <v>0</v>
      </c>
      <c r="E32" s="68">
        <v>0</v>
      </c>
      <c r="F32" s="67">
        <v>0</v>
      </c>
      <c r="G32" s="315">
        <f t="shared" si="2"/>
        <v>0</v>
      </c>
      <c r="H32" s="316"/>
    </row>
    <row r="33" spans="2:13" ht="15.6" x14ac:dyDescent="0.3">
      <c r="B33" s="43" t="s">
        <v>50</v>
      </c>
      <c r="C33" s="64">
        <v>0</v>
      </c>
      <c r="D33" s="65">
        <v>0</v>
      </c>
      <c r="E33" s="68">
        <v>0</v>
      </c>
      <c r="F33" s="69">
        <v>0</v>
      </c>
      <c r="G33" s="315">
        <f t="shared" si="2"/>
        <v>0</v>
      </c>
      <c r="H33" s="316"/>
    </row>
    <row r="34" spans="2:13" ht="15.6" x14ac:dyDescent="0.3">
      <c r="B34" s="43" t="s">
        <v>51</v>
      </c>
      <c r="C34" s="64">
        <v>0</v>
      </c>
      <c r="D34" s="65">
        <v>0</v>
      </c>
      <c r="E34" s="68">
        <v>0</v>
      </c>
      <c r="F34" s="67">
        <v>0</v>
      </c>
      <c r="G34" s="315">
        <f t="shared" si="2"/>
        <v>0</v>
      </c>
      <c r="H34" s="316"/>
      <c r="L34" t="s">
        <v>15</v>
      </c>
    </row>
    <row r="35" spans="2:13" ht="16.2" thickBot="1" x14ac:dyDescent="0.35">
      <c r="B35" s="60" t="s">
        <v>14</v>
      </c>
      <c r="C35" s="61">
        <f>+C25+C26+C27+C28+C29+C30+C33+C34</f>
        <v>14</v>
      </c>
      <c r="D35" s="70">
        <f>+D25+D26+D27+D28+D29+D30+D33+D34</f>
        <v>890</v>
      </c>
      <c r="E35" s="71">
        <f>+E25+E26+E27+E28+E29+E30+E33+E34</f>
        <v>14</v>
      </c>
      <c r="F35" s="72">
        <f>SUM(F25:F34)</f>
        <v>0</v>
      </c>
      <c r="G35" s="324">
        <f t="shared" ref="G35" si="3">SUM(E35:F35)</f>
        <v>14</v>
      </c>
      <c r="H35" s="325"/>
      <c r="K35" t="s">
        <v>15</v>
      </c>
    </row>
    <row r="36" spans="2:13" ht="16.2" thickBot="1" x14ac:dyDescent="0.35">
      <c r="B36" s="25"/>
      <c r="C36" s="25"/>
      <c r="D36" s="25"/>
      <c r="E36" s="25"/>
      <c r="F36" s="25"/>
      <c r="G36" s="25"/>
      <c r="H36" s="25"/>
    </row>
    <row r="37" spans="2:13" ht="16.2" thickBot="1" x14ac:dyDescent="0.35">
      <c r="B37" s="319" t="s">
        <v>61</v>
      </c>
      <c r="C37" s="320"/>
      <c r="D37" s="321"/>
      <c r="E37" s="319" t="s">
        <v>35</v>
      </c>
      <c r="F37" s="320"/>
      <c r="G37" s="320"/>
      <c r="H37" s="321"/>
    </row>
    <row r="38" spans="2:13" ht="31.2" x14ac:dyDescent="0.3">
      <c r="B38" s="36" t="s">
        <v>36</v>
      </c>
      <c r="C38" s="73" t="s">
        <v>59</v>
      </c>
      <c r="D38" s="74" t="s">
        <v>60</v>
      </c>
      <c r="E38" s="75" t="s">
        <v>39</v>
      </c>
      <c r="F38" s="76" t="s">
        <v>40</v>
      </c>
      <c r="G38" s="322" t="s">
        <v>14</v>
      </c>
      <c r="H38" s="323"/>
    </row>
    <row r="39" spans="2:13" ht="15.6" x14ac:dyDescent="0.3">
      <c r="B39" s="43" t="s">
        <v>42</v>
      </c>
      <c r="C39" s="64">
        <v>0</v>
      </c>
      <c r="D39" s="65">
        <v>0</v>
      </c>
      <c r="E39" s="77">
        <v>0</v>
      </c>
      <c r="F39" s="6">
        <v>0</v>
      </c>
      <c r="G39" s="315">
        <f t="shared" ref="G39:G48" si="4">SUM(E39:F39)</f>
        <v>0</v>
      </c>
      <c r="H39" s="316"/>
    </row>
    <row r="40" spans="2:13" ht="15.6" x14ac:dyDescent="0.3">
      <c r="B40" s="43" t="s">
        <v>43</v>
      </c>
      <c r="C40" s="78">
        <v>9</v>
      </c>
      <c r="D40" s="79">
        <v>277</v>
      </c>
      <c r="E40" s="77">
        <v>8</v>
      </c>
      <c r="F40" s="6">
        <v>1</v>
      </c>
      <c r="G40" s="315">
        <f t="shared" si="4"/>
        <v>9</v>
      </c>
      <c r="H40" s="316"/>
    </row>
    <row r="41" spans="2:13" ht="15.6" x14ac:dyDescent="0.3">
      <c r="B41" s="43" t="s">
        <v>44</v>
      </c>
      <c r="C41" s="78">
        <v>180</v>
      </c>
      <c r="D41" s="80">
        <v>8729.7000000000007</v>
      </c>
      <c r="E41" s="77">
        <v>160</v>
      </c>
      <c r="F41" s="6">
        <v>20</v>
      </c>
      <c r="G41" s="315">
        <f t="shared" si="4"/>
        <v>180</v>
      </c>
      <c r="H41" s="316"/>
      <c r="K41" t="s">
        <v>15</v>
      </c>
    </row>
    <row r="42" spans="2:13" ht="15.6" x14ac:dyDescent="0.3">
      <c r="B42" s="43" t="s">
        <v>45</v>
      </c>
      <c r="C42" s="78">
        <v>65</v>
      </c>
      <c r="D42" s="81">
        <v>1752</v>
      </c>
      <c r="E42" s="1">
        <v>62</v>
      </c>
      <c r="F42" s="6">
        <v>3</v>
      </c>
      <c r="G42" s="315">
        <f t="shared" si="4"/>
        <v>65</v>
      </c>
      <c r="H42" s="316"/>
    </row>
    <row r="43" spans="2:13" ht="15.6" x14ac:dyDescent="0.3">
      <c r="B43" s="43" t="s">
        <v>46</v>
      </c>
      <c r="C43" s="78">
        <v>85</v>
      </c>
      <c r="D43" s="79">
        <v>1885</v>
      </c>
      <c r="E43" s="1">
        <v>78</v>
      </c>
      <c r="F43" s="6">
        <v>7</v>
      </c>
      <c r="G43" s="315">
        <f t="shared" si="4"/>
        <v>85</v>
      </c>
      <c r="H43" s="316"/>
      <c r="J43" t="s">
        <v>15</v>
      </c>
    </row>
    <row r="44" spans="2:13" ht="15.6" x14ac:dyDescent="0.3">
      <c r="B44" s="43" t="s">
        <v>47</v>
      </c>
      <c r="C44" s="78">
        <v>9</v>
      </c>
      <c r="D44" s="81">
        <v>161</v>
      </c>
      <c r="E44" s="1">
        <v>8</v>
      </c>
      <c r="F44" s="6">
        <v>1</v>
      </c>
      <c r="G44" s="315">
        <f t="shared" si="4"/>
        <v>9</v>
      </c>
      <c r="H44" s="316"/>
      <c r="K44" t="s">
        <v>15</v>
      </c>
      <c r="L44" t="s">
        <v>15</v>
      </c>
    </row>
    <row r="45" spans="2:13" ht="15.6" x14ac:dyDescent="0.3">
      <c r="B45" s="43" t="s">
        <v>48</v>
      </c>
      <c r="C45" s="78">
        <v>61</v>
      </c>
      <c r="D45" s="79">
        <v>1224</v>
      </c>
      <c r="E45" s="1">
        <v>56</v>
      </c>
      <c r="F45" s="6">
        <v>5</v>
      </c>
      <c r="G45" s="315">
        <f t="shared" si="4"/>
        <v>61</v>
      </c>
      <c r="H45" s="316"/>
      <c r="M45" t="s">
        <v>15</v>
      </c>
    </row>
    <row r="46" spans="2:13" ht="15.6" x14ac:dyDescent="0.3">
      <c r="B46" s="43" t="s">
        <v>49</v>
      </c>
      <c r="C46" s="78">
        <v>92</v>
      </c>
      <c r="D46" s="79">
        <v>2098</v>
      </c>
      <c r="E46" s="1">
        <v>82</v>
      </c>
      <c r="F46" s="6">
        <v>10</v>
      </c>
      <c r="G46" s="315">
        <f t="shared" si="4"/>
        <v>92</v>
      </c>
      <c r="H46" s="316"/>
      <c r="J46" t="s">
        <v>15</v>
      </c>
    </row>
    <row r="47" spans="2:13" ht="15.6" x14ac:dyDescent="0.3">
      <c r="B47" s="43" t="s">
        <v>50</v>
      </c>
      <c r="C47" s="78">
        <v>120</v>
      </c>
      <c r="D47" s="79">
        <v>6956</v>
      </c>
      <c r="E47" s="1">
        <v>111</v>
      </c>
      <c r="F47" s="6">
        <v>9</v>
      </c>
      <c r="G47" s="315">
        <f t="shared" si="4"/>
        <v>120</v>
      </c>
      <c r="H47" s="316"/>
      <c r="K47" t="s">
        <v>15</v>
      </c>
    </row>
    <row r="48" spans="2:13" ht="16.2" thickBot="1" x14ac:dyDescent="0.35">
      <c r="B48" s="43" t="s">
        <v>51</v>
      </c>
      <c r="C48" s="82">
        <v>149</v>
      </c>
      <c r="D48" s="83">
        <v>5500</v>
      </c>
      <c r="E48" s="77">
        <v>129</v>
      </c>
      <c r="F48" s="6">
        <v>20</v>
      </c>
      <c r="G48" s="315">
        <f t="shared" si="4"/>
        <v>149</v>
      </c>
      <c r="H48" s="316"/>
    </row>
    <row r="49" spans="2:12" ht="16.2" thickBot="1" x14ac:dyDescent="0.35">
      <c r="B49" s="60" t="s">
        <v>14</v>
      </c>
      <c r="C49" s="84">
        <f>SUM(C39:C48)</f>
        <v>770</v>
      </c>
      <c r="D49" s="85">
        <f>SUM(D39:D48)</f>
        <v>28582.7</v>
      </c>
      <c r="E49" s="86">
        <f>SUM(E39:E48)</f>
        <v>694</v>
      </c>
      <c r="F49" s="86">
        <f>SUM(F39:F48)</f>
        <v>76</v>
      </c>
      <c r="G49" s="317">
        <f>SUM(G39:H48)</f>
        <v>770</v>
      </c>
      <c r="H49" s="318"/>
    </row>
    <row r="50" spans="2:12" ht="15.6" x14ac:dyDescent="0.3">
      <c r="B50" s="25"/>
      <c r="C50" s="25"/>
      <c r="D50" s="25"/>
      <c r="E50" s="25"/>
      <c r="F50" s="25"/>
      <c r="G50" s="25"/>
      <c r="H50" s="25"/>
      <c r="K50" t="s">
        <v>15</v>
      </c>
      <c r="L50" t="s">
        <v>15</v>
      </c>
    </row>
    <row r="51" spans="2:12" ht="15.6" x14ac:dyDescent="0.3">
      <c r="B51" s="25"/>
      <c r="C51" s="25"/>
      <c r="D51" s="25"/>
      <c r="E51" s="25"/>
      <c r="F51" s="25"/>
      <c r="G51" s="25"/>
      <c r="H51" s="25"/>
    </row>
    <row r="52" spans="2:12" ht="15.6" x14ac:dyDescent="0.3">
      <c r="B52" s="25"/>
      <c r="C52" s="25"/>
      <c r="D52" s="25"/>
      <c r="E52" s="25"/>
      <c r="F52" s="25"/>
      <c r="G52" s="25"/>
      <c r="H52" s="25"/>
    </row>
    <row r="53" spans="2:12" ht="15.6" x14ac:dyDescent="0.3">
      <c r="B53" s="25"/>
      <c r="C53" s="25"/>
      <c r="D53" s="25"/>
      <c r="E53" s="25"/>
      <c r="F53" s="25"/>
      <c r="G53" s="25"/>
      <c r="H53" s="25"/>
    </row>
    <row r="54" spans="2:12" ht="15.6" x14ac:dyDescent="0.3">
      <c r="B54" s="25"/>
      <c r="C54" s="25"/>
      <c r="D54" s="25"/>
      <c r="E54" s="25"/>
      <c r="F54" s="25"/>
      <c r="G54" s="25"/>
      <c r="H54" s="25"/>
    </row>
    <row r="55" spans="2:12" ht="15.6" x14ac:dyDescent="0.3">
      <c r="B55" s="25"/>
      <c r="C55" s="25"/>
      <c r="D55" s="25"/>
      <c r="E55" s="25"/>
      <c r="F55" s="25"/>
      <c r="G55" s="25"/>
      <c r="H55" s="25"/>
    </row>
  </sheetData>
  <mergeCells count="33">
    <mergeCell ref="G29:H29"/>
    <mergeCell ref="B5:H5"/>
    <mergeCell ref="B6:H6"/>
    <mergeCell ref="B7:H7"/>
    <mergeCell ref="B9:E9"/>
    <mergeCell ref="F9:H9"/>
    <mergeCell ref="B23:D23"/>
    <mergeCell ref="E23:H23"/>
    <mergeCell ref="G24:H24"/>
    <mergeCell ref="G25:H25"/>
    <mergeCell ref="G26:H26"/>
    <mergeCell ref="G27:H27"/>
    <mergeCell ref="G28:H28"/>
    <mergeCell ref="G41:H41"/>
    <mergeCell ref="G30:H30"/>
    <mergeCell ref="G31:H31"/>
    <mergeCell ref="G32:H32"/>
    <mergeCell ref="G33:H33"/>
    <mergeCell ref="G34:H34"/>
    <mergeCell ref="G35:H35"/>
    <mergeCell ref="B37:D37"/>
    <mergeCell ref="E37:H37"/>
    <mergeCell ref="G38:H38"/>
    <mergeCell ref="G39:H39"/>
    <mergeCell ref="G40:H40"/>
    <mergeCell ref="G48:H48"/>
    <mergeCell ref="G49:H49"/>
    <mergeCell ref="G42:H42"/>
    <mergeCell ref="G43:H43"/>
    <mergeCell ref="G44:H44"/>
    <mergeCell ref="G45:H45"/>
    <mergeCell ref="G46:H46"/>
    <mergeCell ref="G47:H4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5C02-D66A-4BC5-8D20-45BDAB3B7F7D}">
  <dimension ref="A4:R38"/>
  <sheetViews>
    <sheetView tabSelected="1" topLeftCell="F5" zoomScale="103" zoomScaleNormal="100" workbookViewId="0">
      <selection activeCell="T6" sqref="T6"/>
    </sheetView>
  </sheetViews>
  <sheetFormatPr baseColWidth="10" defaultColWidth="8.88671875" defaultRowHeight="14.4" x14ac:dyDescent="0.3"/>
  <cols>
    <col min="2" max="2" width="22.77734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1" customWidth="1"/>
    <col min="10" max="10" width="11.109375" customWidth="1"/>
    <col min="11" max="11" width="13.21875" customWidth="1"/>
    <col min="12" max="12" width="13.109375" customWidth="1"/>
    <col min="13" max="13" width="12.77734375" customWidth="1"/>
    <col min="14" max="15" width="11.109375" customWidth="1"/>
    <col min="17" max="17" width="8.88671875" customWidth="1"/>
    <col min="18" max="18" width="14.21875" customWidth="1"/>
  </cols>
  <sheetData>
    <row r="4" spans="2:18" ht="15" thickBot="1" x14ac:dyDescent="0.35"/>
    <row r="5" spans="2:18" ht="28.95" customHeight="1" thickBot="1" x14ac:dyDescent="0.35">
      <c r="B5" s="331" t="s">
        <v>62</v>
      </c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3"/>
    </row>
    <row r="6" spans="2:18" ht="45.6" customHeight="1" x14ac:dyDescent="0.3">
      <c r="B6" s="334" t="s">
        <v>63</v>
      </c>
      <c r="C6" s="336" t="s">
        <v>64</v>
      </c>
      <c r="D6" s="336"/>
      <c r="E6" s="336"/>
      <c r="F6" s="336" t="s">
        <v>65</v>
      </c>
      <c r="G6" s="336"/>
      <c r="H6" s="336"/>
      <c r="I6" s="337" t="s">
        <v>66</v>
      </c>
      <c r="J6" s="337"/>
      <c r="K6" s="337"/>
      <c r="L6" s="337"/>
      <c r="M6" s="337"/>
      <c r="N6" s="337"/>
      <c r="O6" s="337"/>
      <c r="P6" s="337"/>
      <c r="Q6" s="337"/>
      <c r="R6" s="338" t="s">
        <v>67</v>
      </c>
    </row>
    <row r="7" spans="2:18" ht="32.4" customHeight="1" thickBot="1" x14ac:dyDescent="0.35">
      <c r="B7" s="335"/>
      <c r="C7" s="87" t="s">
        <v>68</v>
      </c>
      <c r="D7" s="87" t="s">
        <v>69</v>
      </c>
      <c r="E7" s="87" t="s">
        <v>70</v>
      </c>
      <c r="F7" s="87" t="s">
        <v>68</v>
      </c>
      <c r="G7" s="87" t="s">
        <v>69</v>
      </c>
      <c r="H7" s="87" t="s">
        <v>70</v>
      </c>
      <c r="I7" s="88" t="s">
        <v>71</v>
      </c>
      <c r="J7" s="89" t="s">
        <v>72</v>
      </c>
      <c r="K7" s="89" t="s">
        <v>73</v>
      </c>
      <c r="L7" s="89" t="s">
        <v>74</v>
      </c>
      <c r="M7" s="89" t="s">
        <v>75</v>
      </c>
      <c r="N7" s="89" t="s">
        <v>76</v>
      </c>
      <c r="O7" s="89" t="s">
        <v>77</v>
      </c>
      <c r="P7" s="89" t="s">
        <v>78</v>
      </c>
      <c r="Q7" s="89" t="s">
        <v>79</v>
      </c>
      <c r="R7" s="339"/>
    </row>
    <row r="8" spans="2:18" ht="15.6" x14ac:dyDescent="0.3">
      <c r="B8" s="90" t="s">
        <v>80</v>
      </c>
      <c r="C8" s="91">
        <v>34204</v>
      </c>
      <c r="D8" s="91">
        <v>55750</v>
      </c>
      <c r="E8" s="92">
        <f>C8+D8</f>
        <v>89954</v>
      </c>
      <c r="F8" s="93">
        <v>22283.599999999999</v>
      </c>
      <c r="G8" s="94">
        <v>56876.71</v>
      </c>
      <c r="H8" s="95">
        <f>SUM(F8:G8)</f>
        <v>79160.31</v>
      </c>
      <c r="I8" s="96">
        <v>0</v>
      </c>
      <c r="J8" s="97">
        <v>0</v>
      </c>
      <c r="K8" s="98">
        <v>5587</v>
      </c>
      <c r="L8" s="98">
        <v>15048</v>
      </c>
      <c r="M8" s="98">
        <v>25001</v>
      </c>
      <c r="N8" s="98">
        <v>14866</v>
      </c>
      <c r="O8" s="98">
        <v>4492</v>
      </c>
      <c r="P8" s="99"/>
      <c r="Q8" s="100"/>
      <c r="R8" s="101">
        <f>I8+J8+K8+L8+M8+N8+O8+P8+Q8</f>
        <v>64994</v>
      </c>
    </row>
    <row r="9" spans="2:18" ht="15.6" x14ac:dyDescent="0.3">
      <c r="B9" s="90" t="s">
        <v>81</v>
      </c>
      <c r="C9" s="91">
        <v>90</v>
      </c>
      <c r="D9" s="102">
        <v>23807.75</v>
      </c>
      <c r="E9" s="103">
        <f>SUM(C9:D9)</f>
        <v>23897.75</v>
      </c>
      <c r="F9" s="93">
        <v>40</v>
      </c>
      <c r="G9" s="94">
        <v>22334.45</v>
      </c>
      <c r="H9" s="95">
        <f>SUM(F9:G9)</f>
        <v>22374.45</v>
      </c>
      <c r="I9" s="104">
        <v>0</v>
      </c>
      <c r="J9" s="8">
        <v>125.83</v>
      </c>
      <c r="K9" s="105">
        <v>853.25</v>
      </c>
      <c r="L9" s="106">
        <v>5638.96</v>
      </c>
      <c r="M9" s="106">
        <v>26422</v>
      </c>
      <c r="N9" s="106">
        <v>0</v>
      </c>
      <c r="O9" s="106">
        <v>0</v>
      </c>
      <c r="P9" s="8"/>
      <c r="Q9" s="107"/>
      <c r="R9" s="108">
        <f>I9+J9+K9+L9+M9+N9+O9+P9+Q9</f>
        <v>33040.04</v>
      </c>
    </row>
    <row r="10" spans="2:18" ht="15.6" x14ac:dyDescent="0.3">
      <c r="B10" s="90" t="s">
        <v>82</v>
      </c>
      <c r="C10" s="102">
        <v>150.13999999999999</v>
      </c>
      <c r="D10" s="102">
        <v>3956.34</v>
      </c>
      <c r="E10" s="103">
        <f>SUM(C10:D10)</f>
        <v>4106.4800000000005</v>
      </c>
      <c r="F10" s="93">
        <v>113.26</v>
      </c>
      <c r="G10" s="94">
        <v>2737.95</v>
      </c>
      <c r="H10" s="95">
        <f>SUM(F10:G10)</f>
        <v>2851.21</v>
      </c>
      <c r="I10" s="104">
        <v>0</v>
      </c>
      <c r="J10" s="8">
        <v>70.69</v>
      </c>
      <c r="K10" s="8">
        <v>224.95</v>
      </c>
      <c r="L10" s="8">
        <v>771.63</v>
      </c>
      <c r="M10" s="8">
        <v>475.92</v>
      </c>
      <c r="N10" s="8">
        <v>502.54</v>
      </c>
      <c r="O10" s="106">
        <v>0</v>
      </c>
      <c r="P10" s="8"/>
      <c r="Q10" s="107"/>
      <c r="R10" s="108">
        <f>I10+J10+K10+L10+M10+N10+O10+P10+Q10</f>
        <v>2045.73</v>
      </c>
    </row>
    <row r="11" spans="2:18" ht="15.6" x14ac:dyDescent="0.3">
      <c r="B11" s="90" t="s">
        <v>83</v>
      </c>
      <c r="C11" s="102">
        <v>2292</v>
      </c>
      <c r="D11" s="102">
        <v>0</v>
      </c>
      <c r="E11" s="103">
        <f>SUM(C11:D11)</f>
        <v>2292</v>
      </c>
      <c r="F11" s="93">
        <v>2785.16</v>
      </c>
      <c r="G11" s="94">
        <v>0</v>
      </c>
      <c r="H11" s="95">
        <f>SUM(F11:G11)</f>
        <v>2785.16</v>
      </c>
      <c r="I11" s="104">
        <v>0</v>
      </c>
      <c r="J11" s="105">
        <v>0</v>
      </c>
      <c r="K11" s="106">
        <v>0</v>
      </c>
      <c r="L11" s="106">
        <v>0</v>
      </c>
      <c r="M11" s="106">
        <v>2249.31</v>
      </c>
      <c r="N11" s="8">
        <v>557.03</v>
      </c>
      <c r="O11" s="106">
        <v>0</v>
      </c>
      <c r="P11" s="8"/>
      <c r="Q11" s="107"/>
      <c r="R11" s="108">
        <f>Q11+P11+O11+N11+M11+L11+K11+J11+I11</f>
        <v>2806.34</v>
      </c>
    </row>
    <row r="12" spans="2:18" ht="15.6" x14ac:dyDescent="0.3">
      <c r="B12" s="90" t="s">
        <v>84</v>
      </c>
      <c r="C12" s="94">
        <v>1741.64</v>
      </c>
      <c r="D12" s="94">
        <v>34967.360000000001</v>
      </c>
      <c r="E12" s="94">
        <v>36709</v>
      </c>
      <c r="F12" s="109">
        <v>609.57000000000005</v>
      </c>
      <c r="G12" s="94">
        <v>24944.3</v>
      </c>
      <c r="H12" s="110">
        <v>25553.88</v>
      </c>
      <c r="I12" s="104">
        <v>89.62</v>
      </c>
      <c r="J12" s="8">
        <v>622.54</v>
      </c>
      <c r="K12" s="106">
        <v>2470.33</v>
      </c>
      <c r="L12" s="106">
        <v>15312.57</v>
      </c>
      <c r="M12" s="106">
        <v>5288.26</v>
      </c>
      <c r="N12" s="106">
        <v>1483.33</v>
      </c>
      <c r="O12" s="106">
        <v>1099.5219999999999</v>
      </c>
      <c r="P12" s="8"/>
      <c r="Q12" s="107"/>
      <c r="R12" s="108">
        <f t="shared" ref="R12:R17" si="0">I12+J12+K12+L12+M12+N12+O12+P12+Q12</f>
        <v>26366.172000000002</v>
      </c>
    </row>
    <row r="13" spans="2:18" ht="15.6" x14ac:dyDescent="0.3">
      <c r="B13" s="90" t="s">
        <v>85</v>
      </c>
      <c r="C13" s="111">
        <v>7010</v>
      </c>
      <c r="D13" s="112">
        <v>61766.32</v>
      </c>
      <c r="E13" s="103">
        <f>SUM(C13:D13)</f>
        <v>68776.320000000007</v>
      </c>
      <c r="F13" s="93">
        <v>2804</v>
      </c>
      <c r="G13" s="94">
        <v>62696</v>
      </c>
      <c r="H13" s="95">
        <f>SUM(F13:G13)</f>
        <v>65500</v>
      </c>
      <c r="I13" s="104">
        <v>0</v>
      </c>
      <c r="J13" s="105">
        <v>866.4</v>
      </c>
      <c r="K13" s="106">
        <v>6536.87</v>
      </c>
      <c r="L13" s="106">
        <v>18719.93</v>
      </c>
      <c r="M13" s="106">
        <v>15765.67</v>
      </c>
      <c r="N13" s="106">
        <v>12911.59</v>
      </c>
      <c r="O13" s="106">
        <v>7194.22</v>
      </c>
      <c r="P13" s="8"/>
      <c r="Q13" s="107"/>
      <c r="R13" s="108">
        <f t="shared" si="0"/>
        <v>61994.680000000008</v>
      </c>
    </row>
    <row r="14" spans="2:18" s="116" customFormat="1" ht="15.6" x14ac:dyDescent="0.3">
      <c r="B14" s="113" t="s">
        <v>86</v>
      </c>
      <c r="C14" s="114">
        <v>21600</v>
      </c>
      <c r="D14" s="111">
        <v>222652</v>
      </c>
      <c r="E14" s="92">
        <f>SUM(C14:D14)</f>
        <v>244252</v>
      </c>
      <c r="F14" s="93">
        <v>8245.9</v>
      </c>
      <c r="G14" s="94">
        <v>158826.13</v>
      </c>
      <c r="H14" s="95">
        <f>SUM(F14:G14)</f>
        <v>167072.03</v>
      </c>
      <c r="I14" s="104">
        <v>943.85</v>
      </c>
      <c r="J14" s="106">
        <v>2602.38</v>
      </c>
      <c r="K14" s="106">
        <v>10911.61</v>
      </c>
      <c r="L14" s="106">
        <v>26501.68</v>
      </c>
      <c r="M14" s="106">
        <v>41141.26</v>
      </c>
      <c r="N14" s="106">
        <v>24185.48</v>
      </c>
      <c r="O14" s="115">
        <v>1174.72</v>
      </c>
      <c r="P14" s="8"/>
      <c r="Q14" s="107"/>
      <c r="R14" s="108">
        <f t="shared" si="0"/>
        <v>107460.98</v>
      </c>
    </row>
    <row r="15" spans="2:18" s="116" customFormat="1" ht="15.6" x14ac:dyDescent="0.3">
      <c r="B15" s="113" t="s">
        <v>87</v>
      </c>
      <c r="C15" s="117">
        <v>35572</v>
      </c>
      <c r="D15" s="117">
        <v>15003</v>
      </c>
      <c r="E15" s="92">
        <f>SUM(C15:D15)</f>
        <v>50575</v>
      </c>
      <c r="F15" s="93">
        <v>14228.8</v>
      </c>
      <c r="G15" s="94">
        <v>12385.17</v>
      </c>
      <c r="H15" s="95">
        <f>SUM(F15:G15)</f>
        <v>26613.97</v>
      </c>
      <c r="I15" s="104">
        <v>0</v>
      </c>
      <c r="J15" s="105">
        <v>0</v>
      </c>
      <c r="K15" s="106">
        <v>2950.74</v>
      </c>
      <c r="L15" s="106">
        <v>9350.6</v>
      </c>
      <c r="M15" s="106">
        <v>5400.8</v>
      </c>
      <c r="N15" s="106">
        <v>5023.8</v>
      </c>
      <c r="O15" s="106">
        <v>0</v>
      </c>
      <c r="P15" s="8"/>
      <c r="Q15" s="107"/>
      <c r="R15" s="108">
        <f t="shared" si="0"/>
        <v>22725.94</v>
      </c>
    </row>
    <row r="16" spans="2:18" ht="29.25" customHeight="1" x14ac:dyDescent="0.3">
      <c r="B16" s="118" t="s">
        <v>88</v>
      </c>
      <c r="C16" s="91">
        <v>32450</v>
      </c>
      <c r="D16" s="91">
        <v>0</v>
      </c>
      <c r="E16" s="119">
        <f>SUM(C16:D16)</f>
        <v>32450</v>
      </c>
      <c r="F16" s="93">
        <v>45202</v>
      </c>
      <c r="G16" s="120">
        <v>0</v>
      </c>
      <c r="H16" s="121">
        <v>45202</v>
      </c>
      <c r="I16" s="122">
        <v>0</v>
      </c>
      <c r="J16" s="123">
        <v>0</v>
      </c>
      <c r="K16" s="123">
        <v>0</v>
      </c>
      <c r="L16" s="124">
        <v>0</v>
      </c>
      <c r="M16" s="124">
        <v>35344</v>
      </c>
      <c r="N16" s="124">
        <v>7040.12</v>
      </c>
      <c r="O16" s="124">
        <v>2603</v>
      </c>
      <c r="P16" s="125"/>
      <c r="Q16" s="126"/>
      <c r="R16" s="127">
        <f t="shared" si="0"/>
        <v>44987.12</v>
      </c>
    </row>
    <row r="17" spans="1:18" ht="16.2" thickBot="1" x14ac:dyDescent="0.35">
      <c r="A17" s="128"/>
      <c r="B17" s="90" t="s">
        <v>89</v>
      </c>
      <c r="C17" s="129">
        <v>25000</v>
      </c>
      <c r="D17" s="129">
        <v>133555</v>
      </c>
      <c r="E17" s="130">
        <f>SUM(C17:D17)</f>
        <v>158555</v>
      </c>
      <c r="F17" s="131">
        <v>10000</v>
      </c>
      <c r="G17" s="132">
        <v>130000</v>
      </c>
      <c r="H17" s="133">
        <f>SUM(F17:G17)</f>
        <v>140000</v>
      </c>
      <c r="I17" s="134">
        <v>0</v>
      </c>
      <c r="J17" s="135">
        <v>0</v>
      </c>
      <c r="K17" s="136">
        <v>5016.01</v>
      </c>
      <c r="L17" s="136">
        <v>17259.73</v>
      </c>
      <c r="M17" s="136">
        <v>28518.15</v>
      </c>
      <c r="N17" s="136">
        <v>23086.83</v>
      </c>
      <c r="O17" s="136">
        <v>12171.5</v>
      </c>
      <c r="P17" s="137"/>
      <c r="Q17" s="138"/>
      <c r="R17" s="139">
        <f t="shared" si="0"/>
        <v>86052.22</v>
      </c>
    </row>
    <row r="18" spans="1:18" s="140" customFormat="1" ht="24" customHeight="1" thickBot="1" x14ac:dyDescent="0.4">
      <c r="B18" s="141" t="s">
        <v>14</v>
      </c>
      <c r="C18" s="142">
        <f>SUM(C8:C17)</f>
        <v>160109.78</v>
      </c>
      <c r="D18" s="143">
        <f>SUM(D8:D17)</f>
        <v>551457.77</v>
      </c>
      <c r="E18" s="143">
        <f t="shared" ref="E18" si="1">C18+D18</f>
        <v>711567.55</v>
      </c>
      <c r="F18" s="144">
        <f t="shared" ref="F18:O18" si="2">SUM(F8:F17)</f>
        <v>106312.29</v>
      </c>
      <c r="G18" s="144">
        <f t="shared" si="2"/>
        <v>470800.71</v>
      </c>
      <c r="H18" s="144">
        <f t="shared" si="2"/>
        <v>577113.01</v>
      </c>
      <c r="I18" s="145">
        <f t="shared" si="2"/>
        <v>1033.47</v>
      </c>
      <c r="J18" s="146">
        <f t="shared" si="2"/>
        <v>4287.84</v>
      </c>
      <c r="K18" s="147">
        <f t="shared" si="2"/>
        <v>34550.76</v>
      </c>
      <c r="L18" s="146">
        <f t="shared" si="2"/>
        <v>108603.1</v>
      </c>
      <c r="M18" s="147">
        <f t="shared" si="2"/>
        <v>185606.37000000002</v>
      </c>
      <c r="N18" s="146">
        <f t="shared" si="2"/>
        <v>89656.72</v>
      </c>
      <c r="O18" s="147">
        <f t="shared" si="2"/>
        <v>28734.962</v>
      </c>
      <c r="P18" s="148"/>
      <c r="Q18" s="149"/>
      <c r="R18" s="150">
        <f>Q18+P18+O18+N18+M18+L18+K18+J18+I18</f>
        <v>452473.22200000001</v>
      </c>
    </row>
    <row r="19" spans="1:18" ht="15.6" x14ac:dyDescent="0.3">
      <c r="B19" s="151"/>
      <c r="C19" s="151"/>
      <c r="D19" s="151"/>
      <c r="E19" s="152"/>
      <c r="G19" s="153"/>
      <c r="H19" s="153"/>
    </row>
    <row r="20" spans="1:18" ht="15.6" x14ac:dyDescent="0.3">
      <c r="B20" s="154"/>
      <c r="E20" s="155"/>
    </row>
    <row r="38" spans="2:6" ht="15.6" x14ac:dyDescent="0.3">
      <c r="B38" s="330"/>
      <c r="C38" s="330"/>
      <c r="E38" s="330"/>
      <c r="F38" s="330"/>
    </row>
  </sheetData>
  <mergeCells count="8">
    <mergeCell ref="B38:C38"/>
    <mergeCell ref="E38:F38"/>
    <mergeCell ref="B5:R5"/>
    <mergeCell ref="B6:B7"/>
    <mergeCell ref="C6:E6"/>
    <mergeCell ref="F6:H6"/>
    <mergeCell ref="I6:Q6"/>
    <mergeCell ref="R6:R7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78F2-2860-46BA-BD5F-B0BDEE8BFE4A}">
  <dimension ref="B7:I31"/>
  <sheetViews>
    <sheetView zoomScale="94" zoomScaleNormal="100" workbookViewId="0"/>
  </sheetViews>
  <sheetFormatPr baseColWidth="10" defaultColWidth="8.88671875" defaultRowHeight="14.4" x14ac:dyDescent="0.3"/>
  <cols>
    <col min="2" max="2" width="20.109375" customWidth="1"/>
    <col min="3" max="3" width="35.109375" customWidth="1"/>
    <col min="4" max="4" width="17.109375" customWidth="1"/>
    <col min="5" max="5" width="37.44140625" customWidth="1"/>
    <col min="6" max="6" width="25.2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7" spans="2:9" ht="18" x14ac:dyDescent="0.35">
      <c r="B7" s="340" t="s">
        <v>90</v>
      </c>
      <c r="C7" s="340"/>
      <c r="D7" s="340"/>
      <c r="E7" s="340"/>
      <c r="F7" s="340"/>
      <c r="G7" s="340"/>
      <c r="H7" s="340"/>
      <c r="I7" s="340"/>
    </row>
    <row r="8" spans="2:9" ht="16.2" thickBot="1" x14ac:dyDescent="0.35">
      <c r="B8" s="341" t="s">
        <v>91</v>
      </c>
      <c r="C8" s="341"/>
      <c r="D8" s="341"/>
      <c r="E8" s="341"/>
      <c r="F8" s="341"/>
      <c r="G8" s="341"/>
      <c r="H8" s="341"/>
      <c r="I8" s="341"/>
    </row>
    <row r="9" spans="2:9" ht="16.2" thickBot="1" x14ac:dyDescent="0.35">
      <c r="B9" s="342" t="s">
        <v>92</v>
      </c>
      <c r="C9" s="342"/>
      <c r="D9" s="342"/>
      <c r="E9" s="342"/>
      <c r="F9" s="342"/>
      <c r="G9" s="342"/>
      <c r="H9" s="342"/>
      <c r="I9" s="342"/>
    </row>
    <row r="10" spans="2:9" ht="15" thickBot="1" x14ac:dyDescent="0.35">
      <c r="B10" s="157"/>
      <c r="C10" s="157"/>
      <c r="D10" s="157"/>
      <c r="E10" s="157"/>
      <c r="F10" s="157"/>
      <c r="G10" s="157"/>
      <c r="H10" s="157"/>
      <c r="I10" s="157"/>
    </row>
    <row r="11" spans="2:9" ht="16.2" thickBot="1" x14ac:dyDescent="0.35">
      <c r="B11" s="343" t="s">
        <v>93</v>
      </c>
      <c r="C11" s="342"/>
      <c r="D11" s="342"/>
      <c r="E11" s="342"/>
      <c r="F11" s="342"/>
      <c r="G11" s="342"/>
      <c r="H11" s="342"/>
      <c r="I11" s="344"/>
    </row>
    <row r="12" spans="2:9" s="10" customFormat="1" ht="15" thickBot="1" x14ac:dyDescent="0.35">
      <c r="B12" s="158"/>
      <c r="C12" s="159" t="s">
        <v>94</v>
      </c>
      <c r="D12" s="160" t="s">
        <v>95</v>
      </c>
      <c r="E12" s="161" t="s">
        <v>96</v>
      </c>
      <c r="F12" s="160" t="s">
        <v>97</v>
      </c>
      <c r="G12" s="162" t="s">
        <v>2</v>
      </c>
      <c r="H12" s="163" t="s">
        <v>3</v>
      </c>
      <c r="I12" s="160" t="s">
        <v>14</v>
      </c>
    </row>
    <row r="13" spans="2:9" ht="15" thickBot="1" x14ac:dyDescent="0.35">
      <c r="B13" s="164">
        <v>1</v>
      </c>
      <c r="C13" s="165" t="s">
        <v>98</v>
      </c>
      <c r="D13" s="166">
        <v>0</v>
      </c>
      <c r="E13" s="166">
        <v>0</v>
      </c>
      <c r="F13" s="166">
        <v>0</v>
      </c>
      <c r="G13" s="167">
        <v>0</v>
      </c>
      <c r="H13" s="167">
        <v>0</v>
      </c>
      <c r="I13" s="168">
        <f>G13+H13</f>
        <v>0</v>
      </c>
    </row>
    <row r="14" spans="2:9" ht="15" thickBot="1" x14ac:dyDescent="0.35">
      <c r="B14" s="169">
        <v>2</v>
      </c>
      <c r="C14" s="165" t="s">
        <v>81</v>
      </c>
      <c r="D14" s="166">
        <v>0</v>
      </c>
      <c r="E14" s="166">
        <v>0</v>
      </c>
      <c r="F14" s="166">
        <v>0</v>
      </c>
      <c r="G14" s="167">
        <v>0</v>
      </c>
      <c r="H14" s="167">
        <v>0</v>
      </c>
      <c r="I14" s="168">
        <f t="shared" ref="I14:I21" si="0">G14+H14</f>
        <v>0</v>
      </c>
    </row>
    <row r="15" spans="2:9" ht="15" thickBot="1" x14ac:dyDescent="0.35">
      <c r="B15" s="169">
        <v>3</v>
      </c>
      <c r="C15" s="165" t="s">
        <v>82</v>
      </c>
      <c r="D15" s="166">
        <v>0</v>
      </c>
      <c r="E15" s="166">
        <v>0</v>
      </c>
      <c r="F15" s="166">
        <v>0</v>
      </c>
      <c r="G15" s="167">
        <v>0</v>
      </c>
      <c r="H15" s="167">
        <v>0</v>
      </c>
      <c r="I15" s="168">
        <f t="shared" si="0"/>
        <v>0</v>
      </c>
    </row>
    <row r="16" spans="2:9" ht="15" thickBot="1" x14ac:dyDescent="0.35">
      <c r="B16" s="169">
        <v>4</v>
      </c>
      <c r="C16" s="170" t="s">
        <v>84</v>
      </c>
      <c r="D16" s="166">
        <v>0</v>
      </c>
      <c r="E16" s="166">
        <v>0</v>
      </c>
      <c r="F16" s="166">
        <v>0</v>
      </c>
      <c r="G16" s="167">
        <v>0</v>
      </c>
      <c r="H16" s="167">
        <v>0</v>
      </c>
      <c r="I16" s="168">
        <f t="shared" si="0"/>
        <v>0</v>
      </c>
    </row>
    <row r="17" spans="2:9" ht="16.2" customHeight="1" thickBot="1" x14ac:dyDescent="0.35">
      <c r="B17" s="171">
        <v>5</v>
      </c>
      <c r="C17" s="165" t="s">
        <v>85</v>
      </c>
      <c r="D17" s="166">
        <v>0</v>
      </c>
      <c r="E17" s="166">
        <v>0</v>
      </c>
      <c r="F17" s="166">
        <v>0</v>
      </c>
      <c r="G17" s="167">
        <v>0</v>
      </c>
      <c r="H17" s="167">
        <v>0</v>
      </c>
      <c r="I17" s="168">
        <f t="shared" si="0"/>
        <v>0</v>
      </c>
    </row>
    <row r="18" spans="2:9" ht="15" customHeight="1" thickBot="1" x14ac:dyDescent="0.35">
      <c r="B18" s="172">
        <v>6</v>
      </c>
      <c r="C18" s="173" t="s">
        <v>86</v>
      </c>
      <c r="D18" s="166">
        <v>0</v>
      </c>
      <c r="E18" s="166">
        <v>0</v>
      </c>
      <c r="F18" s="166">
        <v>0</v>
      </c>
      <c r="G18" s="167">
        <v>0</v>
      </c>
      <c r="H18" s="167">
        <v>0</v>
      </c>
      <c r="I18" s="168">
        <f t="shared" si="0"/>
        <v>0</v>
      </c>
    </row>
    <row r="19" spans="2:9" ht="15" customHeight="1" thickBot="1" x14ac:dyDescent="0.35">
      <c r="B19" s="172">
        <v>7</v>
      </c>
      <c r="C19" s="173" t="s">
        <v>87</v>
      </c>
      <c r="D19" s="166">
        <v>0</v>
      </c>
      <c r="E19" s="166">
        <v>0</v>
      </c>
      <c r="F19" s="166">
        <v>0</v>
      </c>
      <c r="G19" s="174">
        <v>0</v>
      </c>
      <c r="H19" s="167">
        <v>0</v>
      </c>
      <c r="I19" s="168">
        <f t="shared" si="0"/>
        <v>0</v>
      </c>
    </row>
    <row r="20" spans="2:9" ht="15.75" customHeight="1" thickBot="1" x14ac:dyDescent="0.35">
      <c r="B20" s="175">
        <v>8</v>
      </c>
      <c r="C20" s="176" t="s">
        <v>89</v>
      </c>
      <c r="D20" s="177">
        <v>11</v>
      </c>
      <c r="E20" s="166">
        <v>0</v>
      </c>
      <c r="F20" s="166">
        <v>0</v>
      </c>
      <c r="G20" s="178">
        <v>10</v>
      </c>
      <c r="H20" s="179">
        <v>1</v>
      </c>
      <c r="I20" s="168">
        <f t="shared" si="0"/>
        <v>11</v>
      </c>
    </row>
    <row r="21" spans="2:9" ht="18" customHeight="1" thickBot="1" x14ac:dyDescent="0.35">
      <c r="B21" s="345" t="s">
        <v>14</v>
      </c>
      <c r="C21" s="346"/>
      <c r="D21" s="180">
        <f>+D13+D14+D15+D16+D17+D18+D19+D20</f>
        <v>11</v>
      </c>
      <c r="E21" s="180">
        <v>0</v>
      </c>
      <c r="F21" s="181">
        <v>0</v>
      </c>
      <c r="G21" s="182">
        <f>+G13+G14+G15+G16+G17+G18+G19+G20</f>
        <v>10</v>
      </c>
      <c r="H21" s="181">
        <f>+H13+H14+H15+H16+H17+H18+H19+H20</f>
        <v>1</v>
      </c>
      <c r="I21" s="183">
        <f t="shared" si="0"/>
        <v>11</v>
      </c>
    </row>
    <row r="22" spans="2:9" ht="16.2" customHeight="1" x14ac:dyDescent="0.3">
      <c r="B22" s="184"/>
      <c r="C22" s="184"/>
      <c r="D22" s="185"/>
      <c r="E22" s="186"/>
      <c r="F22" s="186"/>
      <c r="G22" s="186"/>
      <c r="H22" s="186"/>
      <c r="I22" s="186"/>
    </row>
    <row r="23" spans="2:9" ht="16.2" customHeight="1" x14ac:dyDescent="0.3">
      <c r="B23" s="187"/>
      <c r="C23" s="188"/>
      <c r="D23" s="185"/>
      <c r="E23" s="186"/>
      <c r="F23" s="186"/>
      <c r="G23" s="186"/>
      <c r="H23" s="186"/>
      <c r="I23" s="186"/>
    </row>
    <row r="31" spans="2:9" ht="15.6" x14ac:dyDescent="0.3">
      <c r="B31" s="330"/>
      <c r="C31" s="330"/>
      <c r="E31" s="330"/>
      <c r="F31" s="330"/>
    </row>
  </sheetData>
  <mergeCells count="7">
    <mergeCell ref="B31:C31"/>
    <mergeCell ref="E31:F31"/>
    <mergeCell ref="B7:I7"/>
    <mergeCell ref="B8:I8"/>
    <mergeCell ref="B9:I9"/>
    <mergeCell ref="B11:I11"/>
    <mergeCell ref="B21:C21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B42F4-4EF6-478D-A32D-731A173E1571}">
  <dimension ref="A5:AL19"/>
  <sheetViews>
    <sheetView topLeftCell="K1" workbookViewId="0">
      <selection activeCell="N7" sqref="N7"/>
    </sheetView>
  </sheetViews>
  <sheetFormatPr baseColWidth="10" defaultRowHeight="14.4" x14ac:dyDescent="0.3"/>
  <cols>
    <col min="1" max="1" width="4.6640625" customWidth="1"/>
    <col min="2" max="2" width="29.109375" customWidth="1"/>
    <col min="3" max="3" width="8.33203125" customWidth="1"/>
    <col min="4" max="4" width="8.6640625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5" spans="1:38" ht="15.6" x14ac:dyDescent="0.3">
      <c r="A5" s="330" t="s">
        <v>178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</row>
    <row r="7" spans="1:38" ht="18" x14ac:dyDescent="0.35">
      <c r="B7" s="347" t="s">
        <v>16</v>
      </c>
      <c r="C7" s="347"/>
      <c r="D7" s="14" t="s">
        <v>17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ht="28.8" x14ac:dyDescent="0.3">
      <c r="A8" s="7" t="s">
        <v>0</v>
      </c>
      <c r="B8" s="15" t="s">
        <v>18</v>
      </c>
      <c r="C8" s="3" t="s">
        <v>1</v>
      </c>
      <c r="D8" s="16" t="s">
        <v>2</v>
      </c>
      <c r="E8" s="17" t="s">
        <v>3</v>
      </c>
      <c r="F8" s="18" t="s">
        <v>4</v>
      </c>
      <c r="G8" s="19" t="s">
        <v>5</v>
      </c>
      <c r="H8" s="16" t="s">
        <v>2</v>
      </c>
      <c r="I8" s="17" t="s">
        <v>3</v>
      </c>
      <c r="J8" s="20" t="s">
        <v>4</v>
      </c>
      <c r="K8" s="3" t="s">
        <v>6</v>
      </c>
      <c r="L8" s="16" t="s">
        <v>2</v>
      </c>
      <c r="M8" s="17" t="s">
        <v>3</v>
      </c>
      <c r="N8" s="18" t="s">
        <v>4</v>
      </c>
      <c r="O8" s="3" t="s">
        <v>7</v>
      </c>
      <c r="P8" s="16" t="s">
        <v>2</v>
      </c>
      <c r="Q8" s="17" t="s">
        <v>3</v>
      </c>
      <c r="R8" s="18" t="s">
        <v>4</v>
      </c>
      <c r="S8" s="3" t="s">
        <v>8</v>
      </c>
      <c r="T8" s="16" t="s">
        <v>2</v>
      </c>
      <c r="U8" s="17" t="s">
        <v>3</v>
      </c>
      <c r="V8" s="18" t="s">
        <v>4</v>
      </c>
      <c r="W8" s="3" t="s">
        <v>9</v>
      </c>
      <c r="X8" s="16" t="s">
        <v>2</v>
      </c>
      <c r="Y8" s="17" t="s">
        <v>3</v>
      </c>
      <c r="Z8" s="18" t="s">
        <v>4</v>
      </c>
      <c r="AA8" s="2" t="s">
        <v>10</v>
      </c>
      <c r="AB8" s="16" t="s">
        <v>2</v>
      </c>
      <c r="AC8" s="17" t="s">
        <v>3</v>
      </c>
      <c r="AD8" s="18" t="s">
        <v>4</v>
      </c>
      <c r="AE8" s="3" t="s">
        <v>11</v>
      </c>
      <c r="AF8" s="16" t="s">
        <v>2</v>
      </c>
      <c r="AG8" s="17" t="s">
        <v>3</v>
      </c>
      <c r="AH8" s="18" t="s">
        <v>4</v>
      </c>
      <c r="AI8" s="3" t="s">
        <v>12</v>
      </c>
      <c r="AJ8" s="16" t="s">
        <v>2</v>
      </c>
      <c r="AK8" s="17" t="s">
        <v>3</v>
      </c>
      <c r="AL8" s="18" t="s">
        <v>4</v>
      </c>
    </row>
    <row r="9" spans="1:38" ht="15.6" x14ac:dyDescent="0.3">
      <c r="A9" s="21">
        <v>1</v>
      </c>
      <c r="B9" s="22" t="s">
        <v>13</v>
      </c>
      <c r="C9" s="7">
        <v>198</v>
      </c>
      <c r="D9" s="7">
        <v>179</v>
      </c>
      <c r="E9" s="7">
        <v>18</v>
      </c>
      <c r="F9" s="7">
        <v>197</v>
      </c>
      <c r="G9" s="7">
        <v>83</v>
      </c>
      <c r="H9" s="7">
        <v>70</v>
      </c>
      <c r="I9" s="7">
        <v>13</v>
      </c>
      <c r="J9" s="7">
        <v>83</v>
      </c>
      <c r="K9" s="7">
        <v>119</v>
      </c>
      <c r="L9" s="7">
        <v>40</v>
      </c>
      <c r="M9" s="7">
        <v>9</v>
      </c>
      <c r="N9" s="7">
        <v>49</v>
      </c>
      <c r="O9" s="7">
        <v>1</v>
      </c>
      <c r="P9" s="7">
        <v>1</v>
      </c>
      <c r="Q9" s="7">
        <v>2</v>
      </c>
      <c r="R9" s="7">
        <v>3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2</v>
      </c>
      <c r="AJ9" s="7">
        <v>29</v>
      </c>
      <c r="AK9" s="7">
        <v>4</v>
      </c>
      <c r="AL9" s="7">
        <v>33</v>
      </c>
    </row>
    <row r="10" spans="1:38" ht="15.6" x14ac:dyDescent="0.3">
      <c r="A10" s="21">
        <v>2</v>
      </c>
      <c r="B10" s="22" t="s">
        <v>19</v>
      </c>
      <c r="C10" s="7">
        <v>122</v>
      </c>
      <c r="D10" s="7">
        <v>96</v>
      </c>
      <c r="E10" s="7">
        <v>26</v>
      </c>
      <c r="F10" s="7">
        <v>122</v>
      </c>
      <c r="G10" s="7">
        <v>37</v>
      </c>
      <c r="H10" s="7">
        <v>29</v>
      </c>
      <c r="I10" s="7">
        <v>8</v>
      </c>
      <c r="J10" s="7">
        <v>37</v>
      </c>
      <c r="K10" s="7">
        <v>113</v>
      </c>
      <c r="L10" s="7">
        <v>89</v>
      </c>
      <c r="M10" s="7">
        <v>24</v>
      </c>
      <c r="N10" s="7">
        <v>113</v>
      </c>
      <c r="O10" s="7">
        <v>9</v>
      </c>
      <c r="P10" s="7">
        <v>7</v>
      </c>
      <c r="Q10" s="7">
        <v>2</v>
      </c>
      <c r="R10" s="7">
        <v>9</v>
      </c>
      <c r="S10" s="7">
        <v>10</v>
      </c>
      <c r="T10" s="7">
        <v>36</v>
      </c>
      <c r="U10" s="7">
        <v>15</v>
      </c>
      <c r="V10" s="7">
        <v>51</v>
      </c>
      <c r="W10" s="7">
        <v>7</v>
      </c>
      <c r="X10" s="7">
        <v>42</v>
      </c>
      <c r="Y10" s="7">
        <v>10</v>
      </c>
      <c r="Z10" s="7">
        <v>52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</row>
    <row r="11" spans="1:38" ht="15.6" x14ac:dyDescent="0.3">
      <c r="A11" s="21">
        <v>3</v>
      </c>
      <c r="B11" s="22" t="s">
        <v>20</v>
      </c>
      <c r="C11" s="7">
        <v>215</v>
      </c>
      <c r="D11" s="7">
        <v>181</v>
      </c>
      <c r="E11" s="7">
        <v>34</v>
      </c>
      <c r="F11" s="7">
        <v>215</v>
      </c>
      <c r="G11" s="7">
        <v>161</v>
      </c>
      <c r="H11" s="7">
        <v>135</v>
      </c>
      <c r="I11" s="7">
        <v>26</v>
      </c>
      <c r="J11" s="7">
        <v>161</v>
      </c>
      <c r="K11" s="7">
        <v>122</v>
      </c>
      <c r="L11" s="7">
        <v>100</v>
      </c>
      <c r="M11" s="7">
        <v>22</v>
      </c>
      <c r="N11" s="7">
        <v>122</v>
      </c>
      <c r="O11" s="7">
        <v>61</v>
      </c>
      <c r="P11" s="7">
        <v>54</v>
      </c>
      <c r="Q11" s="7">
        <v>7</v>
      </c>
      <c r="R11" s="7">
        <v>61</v>
      </c>
      <c r="S11" s="7">
        <v>20</v>
      </c>
      <c r="T11" s="7">
        <v>92</v>
      </c>
      <c r="U11" s="7">
        <v>14</v>
      </c>
      <c r="V11" s="7">
        <v>106</v>
      </c>
      <c r="W11" s="7">
        <v>13</v>
      </c>
      <c r="X11" s="7">
        <v>50</v>
      </c>
      <c r="Y11" s="7">
        <v>9</v>
      </c>
      <c r="Z11" s="7">
        <v>58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</row>
    <row r="12" spans="1:38" ht="15.6" x14ac:dyDescent="0.3">
      <c r="A12" s="21">
        <v>4</v>
      </c>
      <c r="B12" s="22" t="s">
        <v>21</v>
      </c>
      <c r="C12" s="7">
        <v>281</v>
      </c>
      <c r="D12" s="7">
        <v>252</v>
      </c>
      <c r="E12" s="7">
        <v>29</v>
      </c>
      <c r="F12" s="7">
        <v>281</v>
      </c>
      <c r="G12" s="7">
        <v>49</v>
      </c>
      <c r="H12" s="7">
        <v>46</v>
      </c>
      <c r="I12" s="7">
        <v>3</v>
      </c>
      <c r="J12" s="7">
        <v>49</v>
      </c>
      <c r="K12" s="7">
        <v>161</v>
      </c>
      <c r="L12" s="7">
        <v>144</v>
      </c>
      <c r="M12" s="7">
        <v>17</v>
      </c>
      <c r="N12" s="7">
        <v>161</v>
      </c>
      <c r="O12" s="7">
        <v>8</v>
      </c>
      <c r="P12" s="7">
        <v>8</v>
      </c>
      <c r="Q12" s="7">
        <v>0</v>
      </c>
      <c r="R12" s="7">
        <v>8</v>
      </c>
      <c r="S12" s="7">
        <v>12</v>
      </c>
      <c r="T12" s="7">
        <v>31</v>
      </c>
      <c r="U12" s="7">
        <v>1</v>
      </c>
      <c r="V12" s="7">
        <v>32</v>
      </c>
      <c r="W12" s="7">
        <v>1</v>
      </c>
      <c r="X12" s="7">
        <v>2</v>
      </c>
      <c r="Y12" s="7">
        <v>0</v>
      </c>
      <c r="Z12" s="7">
        <v>2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12</v>
      </c>
      <c r="AJ12" s="7">
        <v>59</v>
      </c>
      <c r="AK12" s="7">
        <v>7</v>
      </c>
      <c r="AL12" s="7">
        <v>66</v>
      </c>
    </row>
    <row r="13" spans="1:38" ht="15.6" x14ac:dyDescent="0.3">
      <c r="A13" s="21">
        <v>5</v>
      </c>
      <c r="B13" s="22" t="s">
        <v>22</v>
      </c>
      <c r="C13" s="7">
        <v>85</v>
      </c>
      <c r="D13" s="7">
        <v>70</v>
      </c>
      <c r="E13" s="7">
        <v>15</v>
      </c>
      <c r="F13" s="7">
        <v>85</v>
      </c>
      <c r="G13" s="7">
        <v>22</v>
      </c>
      <c r="H13" s="7">
        <v>20</v>
      </c>
      <c r="I13" s="7">
        <v>3</v>
      </c>
      <c r="J13" s="7">
        <v>22</v>
      </c>
      <c r="K13" s="7">
        <v>27</v>
      </c>
      <c r="L13" s="7">
        <v>20</v>
      </c>
      <c r="M13" s="7">
        <v>7</v>
      </c>
      <c r="N13" s="7">
        <v>27</v>
      </c>
      <c r="O13" s="7">
        <v>15</v>
      </c>
      <c r="P13" s="7">
        <v>13</v>
      </c>
      <c r="Q13" s="7">
        <v>2</v>
      </c>
      <c r="R13" s="7">
        <v>15</v>
      </c>
      <c r="S13" s="7">
        <v>1</v>
      </c>
      <c r="T13" s="7">
        <v>1</v>
      </c>
      <c r="U13" s="7">
        <v>1</v>
      </c>
      <c r="V13" s="7">
        <v>2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1</v>
      </c>
      <c r="AJ13" s="7">
        <v>9</v>
      </c>
      <c r="AK13" s="7">
        <v>6</v>
      </c>
      <c r="AL13" s="7">
        <v>15</v>
      </c>
    </row>
    <row r="14" spans="1:38" ht="15.6" x14ac:dyDescent="0.3">
      <c r="A14" s="21">
        <v>6</v>
      </c>
      <c r="B14" s="22" t="s">
        <v>23</v>
      </c>
      <c r="C14" s="7">
        <v>36</v>
      </c>
      <c r="D14" s="7">
        <v>32</v>
      </c>
      <c r="E14" s="7">
        <v>4</v>
      </c>
      <c r="F14" s="7">
        <v>36</v>
      </c>
      <c r="G14" s="7">
        <v>3</v>
      </c>
      <c r="H14" s="7">
        <v>2</v>
      </c>
      <c r="I14" s="7">
        <v>1</v>
      </c>
      <c r="J14" s="7">
        <v>3</v>
      </c>
      <c r="K14" s="7">
        <v>17</v>
      </c>
      <c r="L14" s="7">
        <v>15</v>
      </c>
      <c r="M14" s="7">
        <v>2</v>
      </c>
      <c r="N14" s="7">
        <v>17</v>
      </c>
      <c r="O14" s="7">
        <v>6</v>
      </c>
      <c r="P14" s="7">
        <v>6</v>
      </c>
      <c r="Q14" s="7">
        <v>0</v>
      </c>
      <c r="R14" s="7">
        <v>0</v>
      </c>
      <c r="S14" s="7">
        <v>2</v>
      </c>
      <c r="T14" s="7">
        <v>4</v>
      </c>
      <c r="U14" s="7">
        <v>2</v>
      </c>
      <c r="V14" s="7">
        <v>6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1</v>
      </c>
      <c r="AJ14" s="7">
        <v>6</v>
      </c>
      <c r="AK14" s="7">
        <v>1</v>
      </c>
      <c r="AL14" s="7">
        <v>7</v>
      </c>
    </row>
    <row r="15" spans="1:38" ht="15.6" x14ac:dyDescent="0.3">
      <c r="A15" s="21">
        <v>7</v>
      </c>
      <c r="B15" s="22" t="s">
        <v>24</v>
      </c>
      <c r="C15" s="7">
        <v>129</v>
      </c>
      <c r="D15" s="7">
        <v>119</v>
      </c>
      <c r="E15" s="7">
        <v>13</v>
      </c>
      <c r="F15" s="7">
        <v>132</v>
      </c>
      <c r="G15" s="7">
        <v>12</v>
      </c>
      <c r="H15" s="7">
        <v>10</v>
      </c>
      <c r="I15" s="7">
        <v>2</v>
      </c>
      <c r="J15" s="7">
        <v>12</v>
      </c>
      <c r="K15" s="7">
        <v>58</v>
      </c>
      <c r="L15" s="7">
        <v>47</v>
      </c>
      <c r="M15" s="7">
        <v>11</v>
      </c>
      <c r="N15" s="7">
        <v>58</v>
      </c>
      <c r="O15" s="7">
        <v>12</v>
      </c>
      <c r="P15" s="7">
        <v>12</v>
      </c>
      <c r="Q15" s="7">
        <v>0</v>
      </c>
      <c r="R15" s="7">
        <v>12</v>
      </c>
      <c r="S15" s="7">
        <v>6</v>
      </c>
      <c r="T15" s="7">
        <v>18</v>
      </c>
      <c r="U15" s="7">
        <v>2</v>
      </c>
      <c r="V15" s="7">
        <v>20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1</v>
      </c>
      <c r="AJ15" s="7">
        <v>13</v>
      </c>
      <c r="AK15" s="7">
        <v>2</v>
      </c>
      <c r="AL15" s="7">
        <v>15</v>
      </c>
    </row>
    <row r="16" spans="1:38" ht="15.6" x14ac:dyDescent="0.3">
      <c r="A16" s="21">
        <v>8</v>
      </c>
      <c r="B16" s="22" t="s">
        <v>25</v>
      </c>
      <c r="C16" s="7">
        <v>161</v>
      </c>
      <c r="D16" s="7">
        <v>139</v>
      </c>
      <c r="E16" s="7">
        <v>22</v>
      </c>
      <c r="F16" s="7">
        <v>161</v>
      </c>
      <c r="G16" s="7">
        <v>10</v>
      </c>
      <c r="H16" s="7">
        <v>11</v>
      </c>
      <c r="I16" s="7">
        <v>1</v>
      </c>
      <c r="J16" s="7">
        <v>12</v>
      </c>
      <c r="K16" s="7">
        <v>100</v>
      </c>
      <c r="L16" s="7">
        <v>88</v>
      </c>
      <c r="M16" s="7">
        <v>6</v>
      </c>
      <c r="N16" s="7">
        <v>94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4</v>
      </c>
      <c r="X16" s="7">
        <v>15</v>
      </c>
      <c r="Y16" s="7">
        <v>0</v>
      </c>
      <c r="Z16" s="7">
        <v>15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</row>
    <row r="17" spans="1:38" ht="15.6" x14ac:dyDescent="0.3">
      <c r="A17" s="21">
        <v>9</v>
      </c>
      <c r="B17" s="22" t="s">
        <v>26</v>
      </c>
      <c r="C17" s="7">
        <v>357</v>
      </c>
      <c r="D17" s="7">
        <v>342</v>
      </c>
      <c r="E17" s="7">
        <v>45</v>
      </c>
      <c r="F17" s="7">
        <v>346</v>
      </c>
      <c r="G17" s="7">
        <v>1</v>
      </c>
      <c r="H17" s="7">
        <v>1</v>
      </c>
      <c r="I17" s="7">
        <v>0</v>
      </c>
      <c r="J17" s="7">
        <v>1</v>
      </c>
      <c r="K17" s="7">
        <v>217</v>
      </c>
      <c r="L17" s="7">
        <v>185</v>
      </c>
      <c r="M17" s="7">
        <v>29</v>
      </c>
      <c r="N17" s="7">
        <v>214</v>
      </c>
      <c r="O17" s="7">
        <v>18</v>
      </c>
      <c r="P17" s="7">
        <v>17</v>
      </c>
      <c r="Q17" s="7">
        <v>1</v>
      </c>
      <c r="R17" s="7">
        <v>18</v>
      </c>
      <c r="S17" s="7">
        <v>6</v>
      </c>
      <c r="T17" s="7">
        <v>6</v>
      </c>
      <c r="U17" s="7">
        <v>0</v>
      </c>
      <c r="V17" s="7">
        <v>6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</row>
    <row r="18" spans="1:38" ht="15.6" x14ac:dyDescent="0.3">
      <c r="A18" s="21">
        <v>10</v>
      </c>
      <c r="B18" s="22" t="s">
        <v>27</v>
      </c>
      <c r="C18" s="7">
        <v>149</v>
      </c>
      <c r="D18" s="7">
        <v>131</v>
      </c>
      <c r="E18" s="7">
        <v>18</v>
      </c>
      <c r="F18" s="7">
        <v>149</v>
      </c>
      <c r="G18" s="7">
        <v>19</v>
      </c>
      <c r="H18" s="7">
        <v>17</v>
      </c>
      <c r="I18" s="7">
        <v>2</v>
      </c>
      <c r="J18" s="7">
        <v>19</v>
      </c>
      <c r="K18" s="7">
        <v>109</v>
      </c>
      <c r="L18" s="7">
        <v>93</v>
      </c>
      <c r="M18" s="7">
        <v>16</v>
      </c>
      <c r="N18" s="7">
        <v>109</v>
      </c>
      <c r="O18" s="7">
        <v>54</v>
      </c>
      <c r="P18" s="7">
        <v>51</v>
      </c>
      <c r="Q18" s="7">
        <v>3</v>
      </c>
      <c r="R18" s="7">
        <v>54</v>
      </c>
      <c r="S18" s="7">
        <v>6</v>
      </c>
      <c r="T18" s="7">
        <v>23</v>
      </c>
      <c r="U18" s="7">
        <v>2</v>
      </c>
      <c r="V18" s="7">
        <v>25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5</v>
      </c>
      <c r="AJ18" s="7">
        <v>54</v>
      </c>
      <c r="AK18" s="7">
        <v>9</v>
      </c>
      <c r="AL18" s="7">
        <v>63</v>
      </c>
    </row>
    <row r="19" spans="1:38" s="387" customFormat="1" ht="18" x14ac:dyDescent="0.35">
      <c r="A19" s="386"/>
      <c r="B19" s="386" t="s">
        <v>14</v>
      </c>
      <c r="C19" s="387">
        <f>SUM(C9:C18)</f>
        <v>1733</v>
      </c>
      <c r="D19" s="387">
        <f t="shared" ref="D19:AL19" si="0">SUM(D9:D18)</f>
        <v>1541</v>
      </c>
      <c r="E19" s="387">
        <f t="shared" si="0"/>
        <v>224</v>
      </c>
      <c r="F19" s="387">
        <f t="shared" si="0"/>
        <v>1724</v>
      </c>
      <c r="G19" s="387">
        <f t="shared" si="0"/>
        <v>397</v>
      </c>
      <c r="H19" s="387">
        <f t="shared" si="0"/>
        <v>341</v>
      </c>
      <c r="I19" s="387">
        <f t="shared" si="0"/>
        <v>59</v>
      </c>
      <c r="J19" s="387">
        <f t="shared" si="0"/>
        <v>399</v>
      </c>
      <c r="K19" s="387">
        <f t="shared" si="0"/>
        <v>1043</v>
      </c>
      <c r="L19" s="387">
        <f t="shared" si="0"/>
        <v>821</v>
      </c>
      <c r="M19" s="387">
        <f t="shared" si="0"/>
        <v>143</v>
      </c>
      <c r="N19" s="387">
        <f t="shared" si="0"/>
        <v>964</v>
      </c>
      <c r="O19" s="387">
        <f t="shared" si="0"/>
        <v>184</v>
      </c>
      <c r="P19" s="387">
        <f t="shared" si="0"/>
        <v>169</v>
      </c>
      <c r="Q19" s="387">
        <f t="shared" si="0"/>
        <v>17</v>
      </c>
      <c r="R19" s="387">
        <f t="shared" si="0"/>
        <v>180</v>
      </c>
      <c r="S19" s="387">
        <f t="shared" si="0"/>
        <v>63</v>
      </c>
      <c r="T19" s="387">
        <f t="shared" si="0"/>
        <v>211</v>
      </c>
      <c r="U19" s="387">
        <f t="shared" si="0"/>
        <v>37</v>
      </c>
      <c r="V19" s="387">
        <f t="shared" si="0"/>
        <v>248</v>
      </c>
      <c r="W19" s="387">
        <f t="shared" si="0"/>
        <v>25</v>
      </c>
      <c r="X19" s="387">
        <f t="shared" si="0"/>
        <v>109</v>
      </c>
      <c r="Y19" s="387">
        <f t="shared" si="0"/>
        <v>19</v>
      </c>
      <c r="Z19" s="387">
        <f t="shared" si="0"/>
        <v>127</v>
      </c>
      <c r="AA19" s="387">
        <f t="shared" si="0"/>
        <v>0</v>
      </c>
      <c r="AB19" s="387">
        <f t="shared" si="0"/>
        <v>0</v>
      </c>
      <c r="AC19" s="387">
        <f t="shared" si="0"/>
        <v>0</v>
      </c>
      <c r="AD19" s="387">
        <f t="shared" si="0"/>
        <v>0</v>
      </c>
      <c r="AE19" s="387">
        <f t="shared" si="0"/>
        <v>0</v>
      </c>
      <c r="AF19" s="387">
        <f t="shared" si="0"/>
        <v>0</v>
      </c>
      <c r="AG19" s="387">
        <f t="shared" si="0"/>
        <v>0</v>
      </c>
      <c r="AH19" s="387">
        <f t="shared" si="0"/>
        <v>0</v>
      </c>
      <c r="AI19" s="387">
        <f t="shared" si="0"/>
        <v>22</v>
      </c>
      <c r="AJ19" s="387">
        <f t="shared" si="0"/>
        <v>170</v>
      </c>
      <c r="AK19" s="387">
        <f t="shared" si="0"/>
        <v>29</v>
      </c>
      <c r="AL19" s="387">
        <f t="shared" si="0"/>
        <v>199</v>
      </c>
    </row>
  </sheetData>
  <mergeCells count="2">
    <mergeCell ref="B7:C7"/>
    <mergeCell ref="A5:AL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58CA6-0B65-4FA4-ACBB-329CEBB95547}">
  <dimension ref="A4:M19"/>
  <sheetViews>
    <sheetView workbookViewId="0">
      <selection activeCell="D5" sqref="D5"/>
    </sheetView>
  </sheetViews>
  <sheetFormatPr baseColWidth="10" defaultColWidth="11.5546875" defaultRowHeight="15.6" x14ac:dyDescent="0.3"/>
  <cols>
    <col min="1" max="1" width="25.88671875" style="25" customWidth="1"/>
    <col min="2" max="4" width="11.5546875" style="25"/>
    <col min="5" max="5" width="11.5546875" style="9"/>
    <col min="6" max="8" width="11.5546875" style="25"/>
    <col min="9" max="9" width="11.5546875" style="9"/>
    <col min="10" max="10" width="12.5546875" style="25" customWidth="1"/>
    <col min="11" max="12" width="11.5546875" style="25"/>
    <col min="13" max="13" width="11.5546875" style="9"/>
    <col min="14" max="16384" width="11.5546875" style="25"/>
  </cols>
  <sheetData>
    <row r="4" spans="1:13" ht="15" x14ac:dyDescent="0.25">
      <c r="A4" s="348" t="s">
        <v>28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</row>
    <row r="5" spans="1:13" ht="1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5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x14ac:dyDescent="0.3">
      <c r="A7" s="26">
        <v>45716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s="24" customFormat="1" x14ac:dyDescent="0.3">
      <c r="A8" s="15" t="s">
        <v>18</v>
      </c>
      <c r="B8" s="27" t="s">
        <v>29</v>
      </c>
      <c r="C8" s="28" t="s">
        <v>2</v>
      </c>
      <c r="D8" s="29" t="s">
        <v>3</v>
      </c>
      <c r="E8" s="30" t="s">
        <v>4</v>
      </c>
      <c r="F8" s="27" t="s">
        <v>30</v>
      </c>
      <c r="G8" s="28" t="s">
        <v>2</v>
      </c>
      <c r="H8" s="29" t="s">
        <v>3</v>
      </c>
      <c r="I8" s="30" t="s">
        <v>4</v>
      </c>
      <c r="J8" s="27" t="s">
        <v>31</v>
      </c>
      <c r="K8" s="28" t="s">
        <v>2</v>
      </c>
      <c r="L8" s="29" t="s">
        <v>3</v>
      </c>
      <c r="M8" s="30" t="s">
        <v>4</v>
      </c>
    </row>
    <row r="9" spans="1:13" x14ac:dyDescent="0.3">
      <c r="A9" s="22" t="s">
        <v>13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12</v>
      </c>
      <c r="K9" s="31">
        <v>18</v>
      </c>
      <c r="L9" s="31">
        <v>8</v>
      </c>
      <c r="M9" s="32">
        <v>26</v>
      </c>
    </row>
    <row r="10" spans="1:13" x14ac:dyDescent="0.3">
      <c r="A10" s="22" t="s">
        <v>19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2"/>
    </row>
    <row r="11" spans="1:13" x14ac:dyDescent="0.3">
      <c r="A11" s="22" t="s">
        <v>20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/>
    </row>
    <row r="12" spans="1:13" x14ac:dyDescent="0.3">
      <c r="A12" s="22" t="s">
        <v>21</v>
      </c>
      <c r="B12" s="31"/>
      <c r="C12" s="31"/>
      <c r="D12" s="31"/>
      <c r="E12" s="31"/>
      <c r="F12" s="31">
        <v>1</v>
      </c>
      <c r="G12" s="31">
        <v>11</v>
      </c>
      <c r="H12" s="31">
        <v>1</v>
      </c>
      <c r="I12" s="31">
        <v>12</v>
      </c>
      <c r="J12" s="31">
        <v>4</v>
      </c>
      <c r="K12" s="31">
        <v>36</v>
      </c>
      <c r="L12" s="31">
        <v>7</v>
      </c>
      <c r="M12" s="32">
        <v>43</v>
      </c>
    </row>
    <row r="13" spans="1:13" x14ac:dyDescent="0.3">
      <c r="A13" s="22" t="s">
        <v>22</v>
      </c>
      <c r="B13" s="33"/>
      <c r="C13" s="33"/>
      <c r="D13" s="33"/>
      <c r="E13" s="33"/>
      <c r="F13" s="33">
        <v>1</v>
      </c>
      <c r="G13" s="33">
        <v>9</v>
      </c>
      <c r="H13" s="33">
        <v>4</v>
      </c>
      <c r="I13" s="33">
        <v>13</v>
      </c>
      <c r="J13" s="33">
        <v>1</v>
      </c>
      <c r="K13" s="33">
        <v>9</v>
      </c>
      <c r="L13" s="33">
        <v>4</v>
      </c>
      <c r="M13" s="33">
        <v>13</v>
      </c>
    </row>
    <row r="14" spans="1:13" x14ac:dyDescent="0.3">
      <c r="A14" s="22" t="s">
        <v>23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2"/>
    </row>
    <row r="15" spans="1:13" x14ac:dyDescent="0.3">
      <c r="A15" s="22" t="s">
        <v>24</v>
      </c>
      <c r="B15" s="31"/>
      <c r="C15" s="31"/>
      <c r="D15" s="31"/>
      <c r="E15" s="31"/>
      <c r="F15" s="31"/>
      <c r="G15" s="31"/>
      <c r="H15" s="31"/>
      <c r="I15" s="31"/>
      <c r="J15" s="31">
        <v>1</v>
      </c>
      <c r="K15" s="31">
        <v>15</v>
      </c>
      <c r="L15" s="31">
        <v>3</v>
      </c>
      <c r="M15" s="32">
        <v>18</v>
      </c>
    </row>
    <row r="16" spans="1:13" x14ac:dyDescent="0.3">
      <c r="A16" s="22" t="s">
        <v>25</v>
      </c>
      <c r="B16" s="31"/>
      <c r="C16" s="31"/>
      <c r="D16" s="31"/>
      <c r="E16" s="31"/>
      <c r="F16" s="31"/>
      <c r="G16" s="31"/>
      <c r="H16" s="31"/>
      <c r="I16" s="31"/>
      <c r="J16" s="31">
        <v>1</v>
      </c>
      <c r="K16" s="31">
        <v>3</v>
      </c>
      <c r="L16" s="31">
        <v>1</v>
      </c>
      <c r="M16" s="32">
        <v>4</v>
      </c>
    </row>
    <row r="17" spans="1:13" x14ac:dyDescent="0.3">
      <c r="A17" s="22" t="s">
        <v>26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</row>
    <row r="18" spans="1:13" x14ac:dyDescent="0.3">
      <c r="A18" s="22" t="s">
        <v>27</v>
      </c>
      <c r="B18" s="31"/>
      <c r="C18" s="31"/>
      <c r="D18" s="31"/>
      <c r="E18" s="31"/>
      <c r="F18" s="31">
        <v>1</v>
      </c>
      <c r="G18" s="31">
        <v>15</v>
      </c>
      <c r="H18" s="31">
        <v>4</v>
      </c>
      <c r="I18" s="31">
        <v>19</v>
      </c>
      <c r="J18" s="31">
        <v>2</v>
      </c>
      <c r="K18" s="31">
        <v>23</v>
      </c>
      <c r="L18" s="31">
        <v>3</v>
      </c>
      <c r="M18" s="32">
        <v>26</v>
      </c>
    </row>
    <row r="19" spans="1:13" ht="18" x14ac:dyDescent="0.35">
      <c r="A19" s="34" t="s">
        <v>14</v>
      </c>
      <c r="B19" s="35">
        <f>SUM(B9:B18)</f>
        <v>0</v>
      </c>
      <c r="C19" s="35">
        <f>SUM(C9:C18)</f>
        <v>0</v>
      </c>
      <c r="D19" s="35">
        <f>SUM(D9:D18)</f>
        <v>0</v>
      </c>
      <c r="E19" s="35">
        <f t="shared" ref="E19" si="0">SUM(E9:E16)</f>
        <v>0</v>
      </c>
      <c r="F19" s="35">
        <f>SUM(F9:F18)</f>
        <v>3</v>
      </c>
      <c r="G19" s="35">
        <f t="shared" ref="G19:M19" si="1">SUM(G9:G18)</f>
        <v>35</v>
      </c>
      <c r="H19" s="35">
        <f t="shared" si="1"/>
        <v>9</v>
      </c>
      <c r="I19" s="35">
        <f t="shared" si="1"/>
        <v>44</v>
      </c>
      <c r="J19" s="35">
        <f t="shared" si="1"/>
        <v>21</v>
      </c>
      <c r="K19" s="35">
        <f t="shared" si="1"/>
        <v>104</v>
      </c>
      <c r="L19" s="35">
        <f t="shared" si="1"/>
        <v>26</v>
      </c>
      <c r="M19" s="35">
        <f t="shared" si="1"/>
        <v>130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4311-14A9-465E-B4FA-12B58EDF2531}">
  <dimension ref="A3:E42"/>
  <sheetViews>
    <sheetView workbookViewId="0">
      <selection activeCell="E13" sqref="E13"/>
    </sheetView>
  </sheetViews>
  <sheetFormatPr baseColWidth="10" defaultColWidth="11.44140625" defaultRowHeight="14.4" x14ac:dyDescent="0.3"/>
  <cols>
    <col min="1" max="1" width="8.6640625" customWidth="1"/>
    <col min="2" max="2" width="61.109375" customWidth="1"/>
    <col min="3" max="3" width="10.88671875" customWidth="1"/>
    <col min="4" max="4" width="14.5546875" customWidth="1"/>
    <col min="5" max="5" width="13.88671875" customWidth="1"/>
  </cols>
  <sheetData>
    <row r="3" spans="1:3" ht="34.200000000000003" customHeight="1" x14ac:dyDescent="0.3"/>
    <row r="4" spans="1:3" ht="24" customHeight="1" x14ac:dyDescent="0.35">
      <c r="A4" s="190" t="s">
        <v>99</v>
      </c>
      <c r="B4" s="190"/>
      <c r="C4" s="190"/>
    </row>
    <row r="5" spans="1:3" ht="24" customHeight="1" x14ac:dyDescent="0.3">
      <c r="A5" s="192" t="s">
        <v>108</v>
      </c>
      <c r="B5" s="192"/>
      <c r="C5" s="192"/>
    </row>
    <row r="7" spans="1:3" ht="30" customHeight="1" x14ac:dyDescent="0.3">
      <c r="C7" s="198"/>
    </row>
    <row r="8" spans="1:3" ht="30" customHeight="1" x14ac:dyDescent="0.3">
      <c r="A8" s="193" t="s">
        <v>0</v>
      </c>
      <c r="B8" s="193" t="s">
        <v>100</v>
      </c>
      <c r="C8" s="3" t="s">
        <v>101</v>
      </c>
    </row>
    <row r="9" spans="1:3" ht="30" customHeight="1" x14ac:dyDescent="0.3">
      <c r="A9" s="194">
        <v>1</v>
      </c>
      <c r="B9" s="195" t="s">
        <v>102</v>
      </c>
      <c r="C9" s="194">
        <v>0</v>
      </c>
    </row>
    <row r="10" spans="1:3" ht="30" customHeight="1" x14ac:dyDescent="0.3">
      <c r="A10" s="194">
        <v>2</v>
      </c>
      <c r="B10" s="195" t="s">
        <v>103</v>
      </c>
      <c r="C10" s="194">
        <v>0</v>
      </c>
    </row>
    <row r="11" spans="1:3" ht="30" customHeight="1" x14ac:dyDescent="0.3">
      <c r="A11" s="194">
        <v>3</v>
      </c>
      <c r="B11" s="195" t="s">
        <v>104</v>
      </c>
      <c r="C11" s="194">
        <v>0</v>
      </c>
    </row>
    <row r="12" spans="1:3" ht="30" customHeight="1" x14ac:dyDescent="0.3">
      <c r="A12" s="194">
        <v>4</v>
      </c>
      <c r="B12" s="195" t="s">
        <v>105</v>
      </c>
      <c r="C12" s="196">
        <v>0</v>
      </c>
    </row>
    <row r="13" spans="1:3" ht="30" customHeight="1" x14ac:dyDescent="0.3">
      <c r="A13" s="194">
        <v>5</v>
      </c>
      <c r="B13" s="195" t="s">
        <v>106</v>
      </c>
      <c r="C13" s="194">
        <v>0</v>
      </c>
    </row>
    <row r="14" spans="1:3" ht="30" customHeight="1" x14ac:dyDescent="0.3">
      <c r="A14" s="194">
        <v>6</v>
      </c>
      <c r="B14" s="195" t="s">
        <v>107</v>
      </c>
      <c r="C14" s="194">
        <v>64</v>
      </c>
    </row>
    <row r="16" spans="1:3" x14ac:dyDescent="0.3">
      <c r="A16" s="197"/>
      <c r="B16" s="189"/>
    </row>
    <row r="17" spans="1:5" ht="18" x14ac:dyDescent="0.35">
      <c r="A17" s="190" t="s">
        <v>109</v>
      </c>
      <c r="B17" s="190"/>
      <c r="C17" s="191"/>
    </row>
    <row r="18" spans="1:5" x14ac:dyDescent="0.3">
      <c r="C18" s="199"/>
    </row>
    <row r="19" spans="1:5" x14ac:dyDescent="0.3">
      <c r="A19" s="3" t="s">
        <v>0</v>
      </c>
      <c r="B19" s="200" t="s">
        <v>100</v>
      </c>
      <c r="C19" s="199" t="s">
        <v>101</v>
      </c>
    </row>
    <row r="20" spans="1:5" ht="15.6" x14ac:dyDescent="0.3">
      <c r="A20" s="194">
        <v>1</v>
      </c>
      <c r="B20" s="201" t="s">
        <v>110</v>
      </c>
      <c r="C20" s="202">
        <v>21</v>
      </c>
    </row>
    <row r="21" spans="1:5" ht="15.6" x14ac:dyDescent="0.3">
      <c r="A21" s="194">
        <v>2</v>
      </c>
      <c r="B21" s="201" t="s">
        <v>111</v>
      </c>
      <c r="C21" s="202">
        <v>21</v>
      </c>
    </row>
    <row r="22" spans="1:5" ht="15.6" x14ac:dyDescent="0.3">
      <c r="A22" s="194">
        <v>3</v>
      </c>
      <c r="B22" s="201" t="s">
        <v>112</v>
      </c>
      <c r="C22" s="202">
        <v>21</v>
      </c>
    </row>
    <row r="23" spans="1:5" ht="15.6" x14ac:dyDescent="0.3">
      <c r="A23" s="194">
        <v>4</v>
      </c>
      <c r="B23" s="201" t="s">
        <v>113</v>
      </c>
      <c r="C23" s="202">
        <v>21</v>
      </c>
    </row>
    <row r="24" spans="1:5" ht="15.6" x14ac:dyDescent="0.3">
      <c r="A24" s="194">
        <v>5</v>
      </c>
      <c r="B24" s="201" t="s">
        <v>114</v>
      </c>
      <c r="C24" s="203">
        <v>8</v>
      </c>
    </row>
    <row r="25" spans="1:5" ht="15.6" x14ac:dyDescent="0.3">
      <c r="A25" s="194">
        <v>6</v>
      </c>
      <c r="B25" s="201" t="s">
        <v>115</v>
      </c>
      <c r="C25" s="202">
        <v>8</v>
      </c>
    </row>
    <row r="26" spans="1:5" ht="28.8" x14ac:dyDescent="0.3">
      <c r="A26" s="194">
        <v>7</v>
      </c>
      <c r="B26" s="201" t="s">
        <v>116</v>
      </c>
      <c r="C26" s="204">
        <v>1544.2</v>
      </c>
    </row>
    <row r="27" spans="1:5" ht="15.6" x14ac:dyDescent="0.3">
      <c r="A27" s="194">
        <v>8</v>
      </c>
      <c r="B27" s="201" t="s">
        <v>117</v>
      </c>
      <c r="C27" s="202">
        <v>13</v>
      </c>
    </row>
    <row r="29" spans="1:5" ht="15.6" x14ac:dyDescent="0.3">
      <c r="A29" s="354" t="s">
        <v>131</v>
      </c>
      <c r="B29" s="354"/>
      <c r="C29" s="354"/>
      <c r="D29" s="354"/>
      <c r="E29" s="354"/>
    </row>
    <row r="31" spans="1:5" x14ac:dyDescent="0.3">
      <c r="A31" s="205"/>
      <c r="C31" s="349" t="s">
        <v>118</v>
      </c>
      <c r="D31" s="350"/>
      <c r="E31" s="351"/>
    </row>
    <row r="32" spans="1:5" x14ac:dyDescent="0.3">
      <c r="A32" s="3" t="s">
        <v>0</v>
      </c>
      <c r="B32" s="3" t="s">
        <v>100</v>
      </c>
      <c r="C32" s="206" t="s">
        <v>119</v>
      </c>
      <c r="D32" s="206" t="s">
        <v>120</v>
      </c>
      <c r="E32" s="206" t="s">
        <v>70</v>
      </c>
    </row>
    <row r="33" spans="1:5" x14ac:dyDescent="0.3">
      <c r="A33" s="194">
        <v>1</v>
      </c>
      <c r="B33" s="195" t="s">
        <v>121</v>
      </c>
      <c r="C33" s="196">
        <v>6</v>
      </c>
      <c r="D33" s="43">
        <v>80</v>
      </c>
      <c r="E33" s="43">
        <f>SUM(C33:D33)</f>
        <v>86</v>
      </c>
    </row>
    <row r="34" spans="1:5" x14ac:dyDescent="0.3">
      <c r="A34" s="194">
        <v>2</v>
      </c>
      <c r="B34" s="195" t="s">
        <v>122</v>
      </c>
      <c r="C34" s="196">
        <v>8</v>
      </c>
      <c r="D34" s="43">
        <v>80</v>
      </c>
      <c r="E34" s="43">
        <f t="shared" ref="E34:E42" si="0">SUM(C34:D34)</f>
        <v>88</v>
      </c>
    </row>
    <row r="35" spans="1:5" ht="28.8" x14ac:dyDescent="0.3">
      <c r="A35" s="194">
        <v>3</v>
      </c>
      <c r="B35" s="195" t="s">
        <v>123</v>
      </c>
      <c r="C35" s="196">
        <v>8</v>
      </c>
      <c r="D35" s="43">
        <v>80</v>
      </c>
      <c r="E35" s="43">
        <f t="shared" si="0"/>
        <v>88</v>
      </c>
    </row>
    <row r="36" spans="1:5" ht="28.8" x14ac:dyDescent="0.3">
      <c r="A36" s="194">
        <v>4</v>
      </c>
      <c r="B36" s="195" t="s">
        <v>124</v>
      </c>
      <c r="C36" s="196">
        <v>1</v>
      </c>
      <c r="D36" s="43">
        <v>3</v>
      </c>
      <c r="E36" s="43">
        <f t="shared" si="0"/>
        <v>4</v>
      </c>
    </row>
    <row r="37" spans="1:5" x14ac:dyDescent="0.3">
      <c r="A37" s="194">
        <v>5</v>
      </c>
      <c r="B37" s="195" t="s">
        <v>125</v>
      </c>
      <c r="C37" s="196">
        <v>7</v>
      </c>
      <c r="D37" s="43">
        <v>20</v>
      </c>
      <c r="E37" s="43">
        <f t="shared" si="0"/>
        <v>27</v>
      </c>
    </row>
    <row r="38" spans="1:5" x14ac:dyDescent="0.3">
      <c r="A38" s="194">
        <v>6</v>
      </c>
      <c r="B38" s="195" t="s">
        <v>126</v>
      </c>
      <c r="C38" s="352">
        <v>0</v>
      </c>
      <c r="D38" s="353"/>
      <c r="E38" s="43">
        <f t="shared" si="0"/>
        <v>0</v>
      </c>
    </row>
    <row r="39" spans="1:5" x14ac:dyDescent="0.3">
      <c r="A39" s="194">
        <v>7</v>
      </c>
      <c r="B39" s="195" t="s">
        <v>127</v>
      </c>
      <c r="C39" s="207">
        <v>2151.69</v>
      </c>
      <c r="D39" s="208">
        <v>6484.33</v>
      </c>
      <c r="E39" s="209">
        <f t="shared" si="0"/>
        <v>8636.02</v>
      </c>
    </row>
    <row r="40" spans="1:5" x14ac:dyDescent="0.3">
      <c r="A40" s="194">
        <v>8</v>
      </c>
      <c r="B40" s="195" t="s">
        <v>128</v>
      </c>
      <c r="C40" s="207">
        <v>639553.62</v>
      </c>
      <c r="D40" s="210">
        <v>2519545.27</v>
      </c>
      <c r="E40" s="209">
        <f t="shared" si="0"/>
        <v>3159098.89</v>
      </c>
    </row>
    <row r="41" spans="1:5" x14ac:dyDescent="0.3">
      <c r="A41" s="194">
        <v>9</v>
      </c>
      <c r="B41" s="195" t="s">
        <v>129</v>
      </c>
      <c r="C41" s="352">
        <v>0</v>
      </c>
      <c r="D41" s="353"/>
      <c r="E41" s="43">
        <f t="shared" si="0"/>
        <v>0</v>
      </c>
    </row>
    <row r="42" spans="1:5" x14ac:dyDescent="0.3">
      <c r="A42" s="211">
        <v>10</v>
      </c>
      <c r="B42" s="195" t="s">
        <v>130</v>
      </c>
      <c r="C42" s="352">
        <v>0</v>
      </c>
      <c r="D42" s="353"/>
      <c r="E42" s="43">
        <f t="shared" si="0"/>
        <v>0</v>
      </c>
    </row>
  </sheetData>
  <mergeCells count="5">
    <mergeCell ref="C31:E31"/>
    <mergeCell ref="C38:D38"/>
    <mergeCell ref="C41:D41"/>
    <mergeCell ref="C42:D42"/>
    <mergeCell ref="A29:E29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29429-1B49-4673-8EB8-F89B6FD262B6}">
  <dimension ref="A3:AA43"/>
  <sheetViews>
    <sheetView workbookViewId="0">
      <selection activeCell="A25" sqref="A25:XFD25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26" ht="18" x14ac:dyDescent="0.35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</row>
    <row r="4" spans="1:26" ht="18" x14ac:dyDescent="0.3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</row>
    <row r="5" spans="1:26" ht="18" x14ac:dyDescent="0.35">
      <c r="A5" s="340" t="s">
        <v>132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</row>
    <row r="6" spans="1:26" ht="15.6" x14ac:dyDescent="0.3">
      <c r="A6" s="330" t="s">
        <v>133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</row>
    <row r="7" spans="1:26" ht="18" x14ac:dyDescent="0.35">
      <c r="A7" s="355" t="s">
        <v>134</v>
      </c>
      <c r="B7" s="356"/>
      <c r="C7" s="356"/>
      <c r="D7" s="356"/>
      <c r="E7" s="356"/>
      <c r="F7" s="356"/>
      <c r="G7" s="356"/>
      <c r="H7" s="356"/>
      <c r="I7" s="357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3"/>
    </row>
    <row r="8" spans="1:26" ht="18" x14ac:dyDescent="0.35">
      <c r="A8" s="214" t="s">
        <v>135</v>
      </c>
      <c r="B8" s="215" t="s">
        <v>136</v>
      </c>
      <c r="C8" s="216"/>
      <c r="D8" s="216"/>
    </row>
    <row r="9" spans="1:26" ht="42.6" customHeight="1" x14ac:dyDescent="0.3">
      <c r="A9" s="217"/>
      <c r="B9" s="218" t="s">
        <v>94</v>
      </c>
      <c r="C9" s="219" t="s">
        <v>12</v>
      </c>
      <c r="D9" s="220" t="s">
        <v>2</v>
      </c>
      <c r="E9" s="221" t="s">
        <v>3</v>
      </c>
      <c r="F9" s="222" t="s">
        <v>137</v>
      </c>
      <c r="G9" s="219" t="s">
        <v>138</v>
      </c>
      <c r="H9" s="220" t="s">
        <v>2</v>
      </c>
      <c r="I9" s="221" t="s">
        <v>3</v>
      </c>
      <c r="J9" s="222" t="s">
        <v>137</v>
      </c>
      <c r="K9" s="219" t="s">
        <v>139</v>
      </c>
      <c r="L9" s="220" t="s">
        <v>2</v>
      </c>
      <c r="M9" s="221" t="s">
        <v>3</v>
      </c>
      <c r="N9" s="222" t="s">
        <v>137</v>
      </c>
      <c r="O9" s="219" t="s">
        <v>140</v>
      </c>
      <c r="P9" s="220" t="s">
        <v>2</v>
      </c>
      <c r="Q9" s="221" t="s">
        <v>3</v>
      </c>
      <c r="R9" s="222" t="s">
        <v>137</v>
      </c>
      <c r="S9" s="219" t="s">
        <v>141</v>
      </c>
      <c r="T9" s="220" t="s">
        <v>2</v>
      </c>
      <c r="U9" s="221" t="s">
        <v>3</v>
      </c>
      <c r="V9" s="222" t="s">
        <v>137</v>
      </c>
      <c r="W9" s="219" t="s">
        <v>142</v>
      </c>
      <c r="X9" s="220" t="s">
        <v>2</v>
      </c>
      <c r="Y9" s="221" t="s">
        <v>3</v>
      </c>
      <c r="Z9" s="222" t="s">
        <v>137</v>
      </c>
    </row>
    <row r="10" spans="1:26" ht="15.6" x14ac:dyDescent="0.3">
      <c r="A10" s="11">
        <v>1</v>
      </c>
      <c r="B10" s="223" t="s">
        <v>80</v>
      </c>
      <c r="C10" s="23"/>
      <c r="D10" s="23"/>
      <c r="E10" s="23"/>
      <c r="F10" s="23"/>
      <c r="G10" s="224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5.6" x14ac:dyDescent="0.3">
      <c r="A11" s="11">
        <v>2</v>
      </c>
      <c r="B11" s="225" t="s">
        <v>81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.6" x14ac:dyDescent="0.3">
      <c r="A12" s="11">
        <v>3</v>
      </c>
      <c r="B12" s="223" t="s">
        <v>82</v>
      </c>
      <c r="C12" s="23">
        <v>8</v>
      </c>
      <c r="D12" s="23">
        <v>20</v>
      </c>
      <c r="E12" s="23">
        <v>4</v>
      </c>
      <c r="F12" s="23">
        <v>24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.6" x14ac:dyDescent="0.3">
      <c r="A13" s="11">
        <v>4</v>
      </c>
      <c r="B13" s="223" t="s">
        <v>84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6" x14ac:dyDescent="0.3">
      <c r="A14" s="11">
        <v>5</v>
      </c>
      <c r="B14" s="223" t="s">
        <v>85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.6" x14ac:dyDescent="0.3">
      <c r="A15" s="11">
        <v>6</v>
      </c>
      <c r="B15" s="223" t="s">
        <v>86</v>
      </c>
      <c r="C15" s="23">
        <v>1</v>
      </c>
      <c r="D15" s="23">
        <v>5</v>
      </c>
      <c r="E15" s="23">
        <v>1</v>
      </c>
      <c r="F15" s="23">
        <v>6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6" x14ac:dyDescent="0.3">
      <c r="A16" s="11">
        <v>7</v>
      </c>
      <c r="B16" s="223" t="s">
        <v>87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8" x14ac:dyDescent="0.35">
      <c r="A17" s="11">
        <v>8</v>
      </c>
      <c r="B17" s="223" t="s">
        <v>89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" x14ac:dyDescent="0.35">
      <c r="A18" s="11">
        <v>9</v>
      </c>
      <c r="B18" s="225" t="s">
        <v>143</v>
      </c>
      <c r="C18" s="227">
        <v>2</v>
      </c>
      <c r="D18" s="227">
        <v>3</v>
      </c>
      <c r="E18" s="227">
        <v>3</v>
      </c>
      <c r="F18" s="227">
        <v>6</v>
      </c>
      <c r="G18" s="227">
        <v>2</v>
      </c>
      <c r="H18" s="227">
        <v>3</v>
      </c>
      <c r="I18" s="227">
        <v>1</v>
      </c>
      <c r="J18" s="227"/>
      <c r="K18" s="227"/>
      <c r="L18" s="227"/>
      <c r="M18" s="227"/>
      <c r="N18" s="227"/>
      <c r="O18" s="226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8" x14ac:dyDescent="0.35">
      <c r="A19" s="11"/>
      <c r="B19" s="228" t="s">
        <v>14</v>
      </c>
      <c r="C19" s="229">
        <v>11</v>
      </c>
      <c r="D19" s="229">
        <v>28</v>
      </c>
      <c r="E19" s="229">
        <v>8</v>
      </c>
      <c r="F19" s="230">
        <v>36</v>
      </c>
      <c r="G19" s="230">
        <v>2</v>
      </c>
      <c r="H19" s="230">
        <v>3</v>
      </c>
      <c r="I19" s="230">
        <v>1</v>
      </c>
      <c r="J19" s="230"/>
      <c r="K19" s="230"/>
      <c r="L19" s="230"/>
      <c r="M19" s="230"/>
      <c r="N19" s="230"/>
      <c r="O19" s="231"/>
      <c r="P19" s="232"/>
      <c r="Q19" s="232"/>
      <c r="R19" s="232">
        <f>SUM(R11:R18)</f>
        <v>0</v>
      </c>
      <c r="S19" s="232"/>
      <c r="T19" s="232"/>
      <c r="U19" s="232"/>
      <c r="V19" s="232"/>
      <c r="W19" s="232"/>
      <c r="X19" s="232"/>
      <c r="Y19" s="232"/>
      <c r="Z19" s="232"/>
    </row>
    <row r="20" spans="1:26" x14ac:dyDescent="0.3">
      <c r="A20" s="233"/>
      <c r="B20" s="5"/>
      <c r="C20" s="5"/>
      <c r="D20" s="5"/>
      <c r="E20" s="234"/>
      <c r="F20" s="233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234"/>
    </row>
    <row r="22" spans="1:26" x14ac:dyDescent="0.3">
      <c r="A22" s="358" t="s">
        <v>144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59"/>
      <c r="R22" s="359"/>
      <c r="S22" s="359"/>
      <c r="T22" s="359"/>
      <c r="U22" s="359"/>
      <c r="V22" s="359"/>
      <c r="W22" s="359"/>
      <c r="X22" s="359"/>
      <c r="Y22" s="359"/>
      <c r="Z22" s="360"/>
    </row>
    <row r="23" spans="1:26" x14ac:dyDescent="0.3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S23" s="362"/>
      <c r="T23" s="362"/>
      <c r="U23" s="362"/>
      <c r="V23" s="362"/>
      <c r="W23" s="362"/>
      <c r="X23" s="362"/>
      <c r="Y23" s="362"/>
      <c r="Z23" s="363"/>
    </row>
    <row r="24" spans="1:26" x14ac:dyDescent="0.3">
      <c r="A24" s="364"/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5"/>
      <c r="Y24" s="365"/>
      <c r="Z24" s="366"/>
    </row>
    <row r="43" spans="1:27" x14ac:dyDescent="0.3">
      <c r="A43" s="235"/>
      <c r="B43" s="235"/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5"/>
      <c r="Z43" s="235"/>
      <c r="AA43" s="235"/>
    </row>
  </sheetData>
  <mergeCells count="5">
    <mergeCell ref="A3:Z3"/>
    <mergeCell ref="A5:Z5"/>
    <mergeCell ref="A6:Z6"/>
    <mergeCell ref="A7:I7"/>
    <mergeCell ref="A22:Z24"/>
  </mergeCells>
  <pageMargins left="0.7" right="0.7" top="0.75" bottom="0.75" header="0.3" footer="0.3"/>
  <pageSetup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641A7-F2A2-4AD9-B4A0-56E288AB2818}">
  <dimension ref="A4:I49"/>
  <sheetViews>
    <sheetView workbookViewId="0">
      <selection activeCell="B1" sqref="B1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4.5546875" customWidth="1"/>
    <col min="8" max="8" width="26.88671875" customWidth="1"/>
    <col min="9" max="9" width="18.6640625" customWidth="1"/>
  </cols>
  <sheetData>
    <row r="4" spans="1:9" x14ac:dyDescent="0.3">
      <c r="A4" s="375"/>
      <c r="B4" s="375"/>
      <c r="C4" s="375"/>
      <c r="D4" s="375"/>
      <c r="E4" s="375"/>
      <c r="F4" s="375"/>
      <c r="G4" s="375"/>
      <c r="H4" s="375"/>
      <c r="I4" s="375"/>
    </row>
    <row r="5" spans="1:9" ht="21" x14ac:dyDescent="0.4">
      <c r="A5" s="376" t="s">
        <v>145</v>
      </c>
      <c r="B5" s="377"/>
      <c r="C5" s="377"/>
      <c r="D5" s="377"/>
      <c r="E5" s="377"/>
      <c r="F5" s="377"/>
      <c r="G5" s="377"/>
      <c r="H5" s="377"/>
      <c r="I5" s="378"/>
    </row>
    <row r="6" spans="1:9" ht="15.6" x14ac:dyDescent="0.3">
      <c r="A6" s="379" t="s">
        <v>146</v>
      </c>
      <c r="B6" s="380"/>
      <c r="C6" s="380"/>
      <c r="D6" s="380"/>
      <c r="E6" s="380"/>
      <c r="F6" s="380"/>
      <c r="G6" s="380"/>
      <c r="H6" s="380"/>
      <c r="I6" s="381"/>
    </row>
    <row r="7" spans="1:9" ht="15.6" x14ac:dyDescent="0.3">
      <c r="A7" s="379" t="s">
        <v>147</v>
      </c>
      <c r="B7" s="380"/>
      <c r="C7" s="380"/>
      <c r="D7" s="380"/>
      <c r="E7" s="380"/>
      <c r="F7" s="380"/>
      <c r="G7" s="380"/>
      <c r="H7" s="380"/>
      <c r="I7" s="381"/>
    </row>
    <row r="8" spans="1:9" ht="15.6" x14ac:dyDescent="0.3">
      <c r="A8" s="382" t="s">
        <v>134</v>
      </c>
      <c r="B8" s="383"/>
      <c r="C8" s="383"/>
      <c r="D8" s="383"/>
      <c r="E8" s="383"/>
      <c r="F8" s="383"/>
      <c r="G8" s="383"/>
      <c r="H8" s="383"/>
      <c r="I8" s="384"/>
    </row>
    <row r="9" spans="1:9" ht="56.4" customHeight="1" x14ac:dyDescent="0.3">
      <c r="A9" s="236" t="s">
        <v>148</v>
      </c>
      <c r="B9" s="237" t="s">
        <v>94</v>
      </c>
      <c r="C9" s="238" t="s">
        <v>149</v>
      </c>
      <c r="D9" s="237" t="s">
        <v>150</v>
      </c>
      <c r="E9" s="238" t="s">
        <v>151</v>
      </c>
      <c r="F9" s="238" t="s">
        <v>152</v>
      </c>
      <c r="G9" s="238" t="s">
        <v>153</v>
      </c>
      <c r="H9" s="238" t="s">
        <v>154</v>
      </c>
      <c r="I9" s="238" t="s">
        <v>155</v>
      </c>
    </row>
    <row r="10" spans="1:9" ht="27.6" customHeight="1" x14ac:dyDescent="0.4">
      <c r="A10" s="385">
        <v>1</v>
      </c>
      <c r="B10" s="370" t="s">
        <v>156</v>
      </c>
      <c r="C10" s="239" t="s">
        <v>157</v>
      </c>
      <c r="D10" s="240" t="s">
        <v>158</v>
      </c>
      <c r="E10" s="240">
        <v>3</v>
      </c>
      <c r="F10" s="240">
        <v>3</v>
      </c>
      <c r="G10" s="240" t="s">
        <v>159</v>
      </c>
      <c r="H10" s="241"/>
      <c r="I10" s="242">
        <v>4</v>
      </c>
    </row>
    <row r="11" spans="1:9" ht="27.6" customHeight="1" x14ac:dyDescent="0.4">
      <c r="A11" s="385"/>
      <c r="B11" s="371"/>
      <c r="C11" s="239" t="s">
        <v>160</v>
      </c>
      <c r="D11" s="240" t="s">
        <v>158</v>
      </c>
      <c r="E11" s="240">
        <v>3</v>
      </c>
      <c r="F11" s="240">
        <v>1</v>
      </c>
      <c r="G11" s="240" t="s">
        <v>161</v>
      </c>
      <c r="H11" s="241"/>
      <c r="I11" s="242">
        <v>5</v>
      </c>
    </row>
    <row r="12" spans="1:9" ht="27.6" customHeight="1" x14ac:dyDescent="0.4">
      <c r="A12" s="385"/>
      <c r="B12" s="371"/>
      <c r="C12" s="239" t="s">
        <v>162</v>
      </c>
      <c r="D12" s="240" t="s">
        <v>158</v>
      </c>
      <c r="E12" s="240">
        <v>3</v>
      </c>
      <c r="F12" s="240">
        <v>2</v>
      </c>
      <c r="G12" s="240" t="s">
        <v>161</v>
      </c>
      <c r="H12" s="241"/>
      <c r="I12" s="242">
        <v>4</v>
      </c>
    </row>
    <row r="13" spans="1:9" ht="27.6" customHeight="1" x14ac:dyDescent="0.4">
      <c r="A13" s="385"/>
      <c r="B13" s="371"/>
      <c r="C13" s="239" t="s">
        <v>163</v>
      </c>
      <c r="D13" s="240" t="s">
        <v>158</v>
      </c>
      <c r="E13" s="240">
        <v>20</v>
      </c>
      <c r="F13" s="240">
        <v>12</v>
      </c>
      <c r="G13" s="240" t="s">
        <v>161</v>
      </c>
      <c r="H13" s="241"/>
      <c r="I13" s="243">
        <v>250</v>
      </c>
    </row>
    <row r="14" spans="1:9" ht="39.6" customHeight="1" x14ac:dyDescent="0.4">
      <c r="A14" s="385"/>
      <c r="B14" s="371"/>
      <c r="C14" s="239" t="s">
        <v>164</v>
      </c>
      <c r="D14" s="240" t="s">
        <v>158</v>
      </c>
      <c r="E14" s="240">
        <v>4</v>
      </c>
      <c r="F14" s="240">
        <v>2</v>
      </c>
      <c r="G14" s="244" t="s">
        <v>165</v>
      </c>
      <c r="H14" s="241"/>
      <c r="I14" s="243">
        <v>70</v>
      </c>
    </row>
    <row r="15" spans="1:9" ht="13.2" customHeight="1" x14ac:dyDescent="0.3">
      <c r="A15" s="245"/>
      <c r="B15" s="246"/>
      <c r="C15" s="247"/>
      <c r="D15" s="248"/>
      <c r="E15" s="249"/>
      <c r="F15" s="249"/>
      <c r="G15" s="247"/>
      <c r="H15" s="249"/>
      <c r="I15" s="249"/>
    </row>
    <row r="16" spans="1:9" ht="13.2" customHeight="1" x14ac:dyDescent="0.3">
      <c r="A16" s="367">
        <v>2</v>
      </c>
      <c r="B16" s="373" t="s">
        <v>82</v>
      </c>
      <c r="C16" s="243"/>
      <c r="D16" s="250"/>
      <c r="E16" s="251"/>
      <c r="F16" s="251"/>
      <c r="G16" s="250"/>
      <c r="H16" s="251"/>
      <c r="I16" s="251"/>
    </row>
    <row r="17" spans="1:9" ht="13.2" customHeight="1" x14ac:dyDescent="0.35">
      <c r="A17" s="368"/>
      <c r="B17" s="374"/>
      <c r="C17" s="253"/>
      <c r="D17" s="253"/>
      <c r="E17" s="253"/>
      <c r="F17" s="253"/>
      <c r="G17" s="254"/>
      <c r="H17" s="241"/>
      <c r="I17" s="243"/>
    </row>
    <row r="18" spans="1:9" ht="13.2" customHeight="1" x14ac:dyDescent="0.3">
      <c r="A18" s="368"/>
      <c r="B18" s="374"/>
      <c r="C18" s="255"/>
      <c r="D18" s="256"/>
      <c r="E18" s="256"/>
      <c r="F18" s="256"/>
      <c r="G18" s="256"/>
      <c r="H18" s="257"/>
      <c r="I18" s="257"/>
    </row>
    <row r="19" spans="1:9" ht="13.2" customHeight="1" x14ac:dyDescent="0.3">
      <c r="A19" s="258"/>
      <c r="B19" s="259"/>
      <c r="C19" s="260"/>
      <c r="D19" s="260"/>
      <c r="E19" s="260"/>
      <c r="F19" s="260"/>
      <c r="G19" s="260"/>
      <c r="H19" s="247"/>
      <c r="I19" s="247"/>
    </row>
    <row r="20" spans="1:9" ht="111" customHeight="1" x14ac:dyDescent="0.35">
      <c r="A20" s="367">
        <v>3</v>
      </c>
      <c r="B20" s="370" t="s">
        <v>166</v>
      </c>
      <c r="C20" s="261" t="s">
        <v>167</v>
      </c>
      <c r="D20" s="261" t="s">
        <v>158</v>
      </c>
      <c r="E20" s="262">
        <v>22</v>
      </c>
      <c r="F20" s="262">
        <v>10</v>
      </c>
      <c r="G20" s="263" t="s">
        <v>168</v>
      </c>
      <c r="H20" s="264"/>
      <c r="I20" s="265">
        <v>200</v>
      </c>
    </row>
    <row r="21" spans="1:9" ht="114" customHeight="1" x14ac:dyDescent="0.35">
      <c r="A21" s="368"/>
      <c r="B21" s="371"/>
      <c r="C21" s="266" t="s">
        <v>169</v>
      </c>
      <c r="D21" s="267" t="s">
        <v>158</v>
      </c>
      <c r="E21" s="268">
        <v>2</v>
      </c>
      <c r="F21" s="268">
        <v>1</v>
      </c>
      <c r="G21" s="263" t="s">
        <v>168</v>
      </c>
      <c r="H21" s="269"/>
      <c r="I21" s="268">
        <v>50</v>
      </c>
    </row>
    <row r="22" spans="1:9" ht="106.2" customHeight="1" x14ac:dyDescent="0.35">
      <c r="A22" s="368"/>
      <c r="B22" s="372"/>
      <c r="C22" s="270" t="s">
        <v>170</v>
      </c>
      <c r="D22" s="267" t="s">
        <v>158</v>
      </c>
      <c r="E22" s="268">
        <v>1</v>
      </c>
      <c r="F22" s="268">
        <v>1</v>
      </c>
      <c r="G22" s="261" t="s">
        <v>168</v>
      </c>
      <c r="H22" s="269"/>
      <c r="I22" s="268">
        <v>150</v>
      </c>
    </row>
    <row r="23" spans="1:9" ht="82.8" customHeight="1" x14ac:dyDescent="0.4">
      <c r="A23" s="368"/>
      <c r="B23" s="371" t="s">
        <v>171</v>
      </c>
      <c r="C23" s="242"/>
      <c r="D23" s="242"/>
      <c r="E23" s="242"/>
      <c r="F23" s="242"/>
      <c r="G23" s="254"/>
      <c r="H23" s="269"/>
      <c r="I23" s="271"/>
    </row>
    <row r="24" spans="1:9" ht="76.2" customHeight="1" x14ac:dyDescent="0.4">
      <c r="A24" s="368"/>
      <c r="B24" s="371"/>
      <c r="C24" s="242"/>
      <c r="D24" s="242"/>
      <c r="E24" s="242"/>
      <c r="F24" s="242"/>
      <c r="G24" s="254"/>
      <c r="H24" s="269"/>
      <c r="I24" s="271"/>
    </row>
    <row r="25" spans="1:9" ht="76.2" customHeight="1" x14ac:dyDescent="0.4">
      <c r="A25" s="368"/>
      <c r="B25" s="371"/>
      <c r="C25" s="242"/>
      <c r="D25" s="242"/>
      <c r="E25" s="242"/>
      <c r="F25" s="242"/>
      <c r="G25" s="254"/>
      <c r="H25" s="269"/>
      <c r="I25" s="271"/>
    </row>
    <row r="26" spans="1:9" ht="77.400000000000006" customHeight="1" x14ac:dyDescent="0.35">
      <c r="A26" s="368"/>
      <c r="B26" s="252"/>
      <c r="C26" s="272"/>
      <c r="D26" s="273"/>
      <c r="E26" s="253"/>
      <c r="F26" s="253"/>
      <c r="G26" s="274"/>
      <c r="H26" s="269"/>
      <c r="I26" s="275"/>
    </row>
    <row r="27" spans="1:9" ht="15" customHeight="1" x14ac:dyDescent="0.3">
      <c r="A27" s="369"/>
      <c r="B27" s="252"/>
      <c r="C27" s="264"/>
      <c r="D27" s="264"/>
      <c r="E27" s="264"/>
      <c r="F27" s="264"/>
      <c r="G27" s="264"/>
      <c r="H27" s="257"/>
      <c r="I27" s="276"/>
    </row>
    <row r="28" spans="1:9" ht="15" customHeight="1" x14ac:dyDescent="0.3">
      <c r="A28" s="245"/>
      <c r="B28" s="259"/>
      <c r="C28" s="277"/>
      <c r="D28" s="277"/>
      <c r="E28" s="277"/>
      <c r="F28" s="277"/>
      <c r="G28" s="277"/>
      <c r="H28" s="247"/>
      <c r="I28" s="277"/>
    </row>
    <row r="29" spans="1:9" ht="55.8" customHeight="1" x14ac:dyDescent="0.3">
      <c r="A29" s="367">
        <v>4</v>
      </c>
      <c r="B29" s="374" t="s">
        <v>85</v>
      </c>
      <c r="C29" s="278"/>
      <c r="D29" s="279"/>
      <c r="E29" s="280"/>
      <c r="F29" s="281"/>
      <c r="G29" s="278"/>
      <c r="H29" s="243"/>
      <c r="I29" s="282"/>
    </row>
    <row r="30" spans="1:9" ht="13.2" customHeight="1" x14ac:dyDescent="0.35">
      <c r="A30" s="368"/>
      <c r="B30" s="374"/>
      <c r="C30" s="283"/>
      <c r="D30" s="283"/>
      <c r="E30" s="283"/>
      <c r="F30" s="283"/>
      <c r="G30" s="284"/>
      <c r="H30" s="285"/>
      <c r="I30" s="286"/>
    </row>
    <row r="31" spans="1:9" ht="13.2" customHeight="1" x14ac:dyDescent="0.3">
      <c r="A31" s="245"/>
      <c r="B31" s="287"/>
      <c r="C31" s="288"/>
      <c r="D31" s="288"/>
      <c r="E31" s="288"/>
      <c r="F31" s="288"/>
      <c r="G31" s="288"/>
      <c r="H31" s="288"/>
      <c r="I31" s="288"/>
    </row>
    <row r="32" spans="1:9" ht="13.2" customHeight="1" x14ac:dyDescent="0.3">
      <c r="A32" s="367">
        <v>5</v>
      </c>
      <c r="B32" s="373" t="s">
        <v>86</v>
      </c>
      <c r="C32" s="243"/>
      <c r="D32" s="251"/>
      <c r="E32" s="289"/>
      <c r="F32" s="251"/>
      <c r="G32" s="251"/>
      <c r="H32" s="290"/>
      <c r="I32" s="251"/>
    </row>
    <row r="33" spans="1:9" ht="13.2" customHeight="1" x14ac:dyDescent="0.3">
      <c r="A33" s="368"/>
      <c r="B33" s="374"/>
      <c r="C33" s="243"/>
      <c r="D33" s="251"/>
      <c r="E33" s="289"/>
      <c r="F33" s="251"/>
      <c r="G33" s="251"/>
      <c r="H33" s="290"/>
      <c r="I33" s="251"/>
    </row>
    <row r="34" spans="1:9" ht="13.2" customHeight="1" x14ac:dyDescent="0.3">
      <c r="A34" s="245"/>
      <c r="B34" s="287"/>
      <c r="C34" s="247"/>
      <c r="D34" s="249"/>
      <c r="E34" s="249"/>
      <c r="F34" s="249"/>
      <c r="G34" s="249"/>
      <c r="H34" s="291"/>
      <c r="I34" s="249"/>
    </row>
    <row r="35" spans="1:9" ht="21" customHeight="1" x14ac:dyDescent="0.4">
      <c r="A35" s="367">
        <v>6</v>
      </c>
      <c r="B35" s="370" t="s">
        <v>172</v>
      </c>
      <c r="C35" s="242"/>
      <c r="D35" s="242"/>
      <c r="E35" s="242"/>
      <c r="F35" s="242"/>
      <c r="G35" s="292"/>
      <c r="H35" s="243"/>
      <c r="I35" s="271"/>
    </row>
    <row r="36" spans="1:9" ht="21" customHeight="1" x14ac:dyDescent="0.4">
      <c r="A36" s="368"/>
      <c r="B36" s="371"/>
      <c r="C36" s="242"/>
      <c r="D36" s="242"/>
      <c r="E36" s="293"/>
      <c r="F36" s="293"/>
      <c r="G36" s="292"/>
      <c r="H36" s="243"/>
      <c r="I36" s="271"/>
    </row>
    <row r="37" spans="1:9" ht="21" customHeight="1" x14ac:dyDescent="0.4">
      <c r="A37" s="368"/>
      <c r="B37" s="371"/>
      <c r="C37" s="242"/>
      <c r="D37" s="242"/>
      <c r="E37" s="242"/>
      <c r="F37" s="242"/>
      <c r="G37" s="292"/>
      <c r="H37" s="243"/>
      <c r="I37" s="271"/>
    </row>
    <row r="38" spans="1:9" ht="13.2" customHeight="1" x14ac:dyDescent="0.4">
      <c r="A38" s="368"/>
      <c r="B38" s="371"/>
      <c r="C38" s="242"/>
      <c r="D38" s="242"/>
      <c r="E38" s="242"/>
      <c r="F38" s="242"/>
      <c r="G38" s="292"/>
      <c r="H38" s="243"/>
      <c r="I38" s="271"/>
    </row>
    <row r="39" spans="1:9" ht="13.2" customHeight="1" x14ac:dyDescent="0.4">
      <c r="A39" s="368"/>
      <c r="B39" s="371"/>
      <c r="C39" s="242"/>
      <c r="D39" s="242"/>
      <c r="E39" s="242"/>
      <c r="F39" s="242"/>
      <c r="G39" s="292"/>
      <c r="H39" s="243"/>
      <c r="I39" s="271"/>
    </row>
    <row r="40" spans="1:9" ht="13.2" customHeight="1" x14ac:dyDescent="0.4">
      <c r="A40" s="368"/>
      <c r="B40" s="371"/>
      <c r="C40" s="294"/>
      <c r="D40" s="242"/>
      <c r="E40" s="242"/>
      <c r="F40" s="242"/>
      <c r="G40" s="242"/>
      <c r="H40" s="243"/>
      <c r="I40" s="271"/>
    </row>
    <row r="41" spans="1:9" ht="13.2" customHeight="1" x14ac:dyDescent="0.4">
      <c r="A41" s="369"/>
      <c r="B41" s="372"/>
      <c r="C41" s="242"/>
      <c r="D41" s="242"/>
      <c r="E41" s="242"/>
      <c r="F41" s="242"/>
      <c r="G41" s="242"/>
      <c r="H41" s="243"/>
      <c r="I41" s="271"/>
    </row>
    <row r="42" spans="1:9" ht="13.2" customHeight="1" x14ac:dyDescent="0.3">
      <c r="A42" s="245"/>
      <c r="B42" s="287"/>
      <c r="C42" s="247"/>
      <c r="D42" s="247"/>
      <c r="E42" s="247"/>
      <c r="F42" s="247"/>
      <c r="G42" s="247"/>
      <c r="H42" s="247"/>
      <c r="I42" s="247"/>
    </row>
    <row r="43" spans="1:9" ht="25.8" customHeight="1" x14ac:dyDescent="0.4">
      <c r="A43" s="367">
        <v>7</v>
      </c>
      <c r="B43" s="370" t="s">
        <v>173</v>
      </c>
      <c r="C43" s="295" t="s">
        <v>174</v>
      </c>
      <c r="D43" s="296" t="s">
        <v>175</v>
      </c>
      <c r="E43" s="296">
        <v>15</v>
      </c>
      <c r="F43" s="296" t="s">
        <v>176</v>
      </c>
      <c r="G43" s="296"/>
      <c r="H43" s="243"/>
      <c r="I43" s="296">
        <v>45</v>
      </c>
    </row>
    <row r="44" spans="1:9" ht="19.8" customHeight="1" x14ac:dyDescent="0.4">
      <c r="A44" s="368"/>
      <c r="B44" s="371"/>
      <c r="C44" s="296"/>
      <c r="D44" s="296"/>
      <c r="E44" s="296"/>
      <c r="F44" s="296"/>
      <c r="G44" s="296"/>
      <c r="H44" s="297"/>
      <c r="I44" s="296"/>
    </row>
    <row r="45" spans="1:9" ht="13.2" customHeight="1" x14ac:dyDescent="0.35">
      <c r="A45" s="258"/>
      <c r="B45" s="259"/>
      <c r="C45" s="298"/>
      <c r="D45" s="298"/>
      <c r="E45" s="298"/>
      <c r="F45" s="298"/>
      <c r="G45" s="299"/>
      <c r="H45" s="291"/>
      <c r="I45" s="300"/>
    </row>
    <row r="46" spans="1:9" ht="48.6" customHeight="1" x14ac:dyDescent="0.4">
      <c r="A46" s="367">
        <v>8</v>
      </c>
      <c r="B46" s="370" t="s">
        <v>177</v>
      </c>
      <c r="C46" s="301"/>
      <c r="D46" s="242"/>
      <c r="E46" s="242"/>
      <c r="F46" s="242"/>
      <c r="G46" s="242"/>
      <c r="H46" s="243"/>
      <c r="I46" s="271"/>
    </row>
    <row r="47" spans="1:9" ht="29.4" customHeight="1" x14ac:dyDescent="0.4">
      <c r="A47" s="368"/>
      <c r="B47" s="371"/>
      <c r="C47" s="242"/>
      <c r="D47" s="242"/>
      <c r="E47" s="242"/>
      <c r="F47" s="242"/>
      <c r="G47" s="242"/>
      <c r="H47" s="290"/>
      <c r="I47" s="242"/>
    </row>
    <row r="48" spans="1:9" ht="13.2" customHeight="1" x14ac:dyDescent="0.3">
      <c r="A48" s="369"/>
      <c r="B48" s="372"/>
      <c r="C48" s="302"/>
      <c r="D48" s="303"/>
      <c r="E48" s="303"/>
      <c r="F48" s="303"/>
      <c r="G48" s="303"/>
      <c r="H48" s="304"/>
      <c r="I48" s="303"/>
    </row>
    <row r="49" spans="1:9" ht="19.2" customHeight="1" x14ac:dyDescent="0.3">
      <c r="A49" s="305"/>
      <c r="B49" s="306" t="s">
        <v>14</v>
      </c>
      <c r="C49" s="307"/>
      <c r="D49" s="307"/>
      <c r="E49" s="308">
        <v>73</v>
      </c>
      <c r="F49" s="308">
        <v>36.5</v>
      </c>
      <c r="G49" s="308"/>
      <c r="H49" s="308"/>
      <c r="I49" s="309">
        <v>778</v>
      </c>
    </row>
  </sheetData>
  <mergeCells count="22">
    <mergeCell ref="A29:A30"/>
    <mergeCell ref="B29:B30"/>
    <mergeCell ref="A4:I4"/>
    <mergeCell ref="A5:I5"/>
    <mergeCell ref="A6:I6"/>
    <mergeCell ref="A7:I7"/>
    <mergeCell ref="A8:I8"/>
    <mergeCell ref="A10:A14"/>
    <mergeCell ref="B10:B14"/>
    <mergeCell ref="A16:A18"/>
    <mergeCell ref="B16:B18"/>
    <mergeCell ref="A20:A27"/>
    <mergeCell ref="B20:B22"/>
    <mergeCell ref="B23:B25"/>
    <mergeCell ref="A46:A48"/>
    <mergeCell ref="B46:B48"/>
    <mergeCell ref="A32:A33"/>
    <mergeCell ref="B32:B33"/>
    <mergeCell ref="A35:A41"/>
    <mergeCell ref="B35:B41"/>
    <mergeCell ref="A43:A44"/>
    <mergeCell ref="B43:B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PRODUCCION</vt:lpstr>
      <vt:lpstr>MIP</vt:lpstr>
      <vt:lpstr>COSECHA</vt:lpstr>
      <vt:lpstr>POSCOSECHA</vt:lpstr>
      <vt:lpstr>EXTENSIÓN</vt:lpstr>
      <vt:lpstr>CAPACITACION</vt:lpstr>
      <vt:lpstr>M&amp;C</vt:lpstr>
      <vt:lpstr>Des. Rural 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2025-03-05T15:42:35Z</dcterms:created>
  <dcterms:modified xsi:type="dcterms:W3CDTF">2025-03-14T14:28:01Z</dcterms:modified>
</cp:coreProperties>
</file>