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defaultThemeVersion="202300"/>
  <mc:AlternateContent xmlns:mc="http://schemas.openxmlformats.org/markup-compatibility/2006">
    <mc:Choice Requires="x15">
      <x15ac:absPath xmlns:x15ac="http://schemas.microsoft.com/office/spreadsheetml/2010/11/ac" url="C:\Users\cruzf\OneDrive\Documentos\INFORMES MENSUALES DE EXTENSIÓN AÑO 2024\EXTENSIÓN OCTUBRE 2024\Informes de Ejecución Octubre 2024\"/>
    </mc:Choice>
  </mc:AlternateContent>
  <xr:revisionPtr revIDLastSave="0" documentId="13_ncr:1_{079C7A90-5ACF-4E3D-B7F8-50D53AEB528D}" xr6:coauthVersionLast="47" xr6:coauthVersionMax="47" xr10:uidLastSave="{00000000-0000-0000-0000-000000000000}"/>
  <bookViews>
    <workbookView xWindow="-108" yWindow="-108" windowWidth="23256" windowHeight="12456" xr2:uid="{FFC8A3E2-633F-41A2-A505-1F125DD62713}"/>
  </bookViews>
  <sheets>
    <sheet name="PRODUCCIÓN" sheetId="3" r:id="rId1"/>
    <sheet name="MIP" sheetId="1" r:id="rId2"/>
    <sheet name="POSCOSECHA" sheetId="8" r:id="rId3"/>
    <sheet name="COSECHA" sheetId="9" r:id="rId4"/>
    <sheet name="EXTENSIÓN" sheetId="5" r:id="rId5"/>
    <sheet name="CAPACITACION" sheetId="4" r:id="rId6"/>
    <sheet name="M&amp;C" sheetId="10" r:id="rId7"/>
    <sheet name="Des. Rural" sheetId="6" r:id="rId8"/>
    <sheet name="Des. Rural Caminos" sheetId="7" r:id="rId9"/>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7" i="9" l="1"/>
  <c r="L16" i="9"/>
  <c r="L15" i="9"/>
  <c r="L14" i="9"/>
  <c r="L13" i="9"/>
  <c r="L12" i="9"/>
  <c r="L11" i="9"/>
  <c r="L10" i="9"/>
  <c r="L9" i="9"/>
  <c r="L8" i="9"/>
  <c r="E41" i="10"/>
  <c r="E40" i="10"/>
  <c r="E39" i="10"/>
  <c r="E38" i="10"/>
  <c r="E37" i="10"/>
  <c r="E36" i="10"/>
  <c r="E35" i="10"/>
  <c r="E34" i="10"/>
  <c r="E33" i="10"/>
  <c r="E32" i="10"/>
  <c r="K18" i="9" l="1"/>
  <c r="J18" i="9"/>
  <c r="I18" i="9"/>
  <c r="G18" i="9"/>
  <c r="F18" i="9"/>
  <c r="D18" i="9"/>
  <c r="C18" i="9"/>
  <c r="H17" i="9"/>
  <c r="E17" i="9"/>
  <c r="E16" i="9"/>
  <c r="H15" i="9"/>
  <c r="E15" i="9"/>
  <c r="H14" i="9"/>
  <c r="E14" i="9"/>
  <c r="H13" i="9"/>
  <c r="E13" i="9"/>
  <c r="H11" i="9"/>
  <c r="E11" i="9"/>
  <c r="H10" i="9"/>
  <c r="E10" i="9"/>
  <c r="H9" i="9"/>
  <c r="E9" i="9"/>
  <c r="H8" i="9"/>
  <c r="E8" i="9"/>
  <c r="H20" i="8"/>
  <c r="I20" i="8" s="1"/>
  <c r="G20" i="8"/>
  <c r="F20" i="8"/>
  <c r="E20" i="8"/>
  <c r="D20" i="8"/>
  <c r="I19" i="8"/>
  <c r="I18" i="8"/>
  <c r="I17" i="8"/>
  <c r="I16" i="8"/>
  <c r="I15" i="8"/>
  <c r="I14" i="8"/>
  <c r="I13" i="8"/>
  <c r="I12" i="8"/>
  <c r="L18" i="9" l="1"/>
  <c r="H18" i="9"/>
  <c r="E18" i="9"/>
  <c r="I44" i="7" l="1"/>
  <c r="H44" i="7"/>
  <c r="F44" i="7"/>
  <c r="E44" i="7"/>
  <c r="AL16" i="5"/>
  <c r="AK16" i="5"/>
  <c r="AJ16" i="5"/>
  <c r="AI16" i="5"/>
  <c r="AH16" i="5"/>
  <c r="AG16" i="5"/>
  <c r="AF16" i="5"/>
  <c r="AE16" i="5"/>
  <c r="AD16" i="5"/>
  <c r="AC16" i="5"/>
  <c r="AB16" i="5"/>
  <c r="AA16" i="5"/>
  <c r="Z16" i="5"/>
  <c r="Y16" i="5"/>
  <c r="X16" i="5"/>
  <c r="W16" i="5"/>
  <c r="V16" i="5"/>
  <c r="U16" i="5"/>
  <c r="T16" i="5"/>
  <c r="S16" i="5"/>
  <c r="R16" i="5"/>
  <c r="Q16" i="5"/>
  <c r="P16" i="5"/>
  <c r="O16" i="5"/>
  <c r="N16" i="5"/>
  <c r="M16" i="5"/>
  <c r="L16" i="5"/>
  <c r="K16" i="5"/>
  <c r="J16" i="5"/>
  <c r="I16" i="5"/>
  <c r="H16" i="5"/>
  <c r="G16" i="5"/>
  <c r="F16" i="5"/>
  <c r="E16" i="5"/>
  <c r="D16" i="5"/>
  <c r="C16" i="5"/>
  <c r="L15" i="4"/>
  <c r="K15" i="4"/>
  <c r="J15" i="4"/>
  <c r="H15" i="4"/>
  <c r="G15" i="4"/>
  <c r="F15" i="4"/>
  <c r="D15" i="4"/>
  <c r="C15" i="4"/>
  <c r="B15" i="4"/>
  <c r="M14" i="4"/>
  <c r="I14" i="4"/>
  <c r="E14" i="4"/>
  <c r="M13" i="4"/>
  <c r="I13" i="4"/>
  <c r="E13" i="4"/>
  <c r="M12" i="4"/>
  <c r="I12" i="4"/>
  <c r="E12" i="4"/>
  <c r="M11" i="4"/>
  <c r="I11" i="4"/>
  <c r="E11" i="4"/>
  <c r="M10" i="4"/>
  <c r="I10" i="4"/>
  <c r="E10" i="4"/>
  <c r="M9" i="4"/>
  <c r="I9" i="4"/>
  <c r="E9" i="4"/>
  <c r="M8" i="4"/>
  <c r="I8" i="4"/>
  <c r="E8" i="4"/>
  <c r="M7" i="4"/>
  <c r="M15" i="4" s="1"/>
  <c r="I7" i="4"/>
  <c r="I15" i="4" s="1"/>
  <c r="E7" i="4"/>
  <c r="E15" i="4" s="1"/>
  <c r="J21" i="3" l="1"/>
  <c r="I21" i="3"/>
  <c r="H21" i="3"/>
  <c r="F21" i="3"/>
  <c r="E21" i="3"/>
  <c r="D21" i="3"/>
  <c r="C21" i="3"/>
  <c r="K20" i="3"/>
  <c r="G20" i="3"/>
  <c r="K19" i="3"/>
  <c r="G19" i="3"/>
  <c r="K18" i="3"/>
  <c r="G18" i="3"/>
  <c r="K17" i="3"/>
  <c r="G17" i="3"/>
  <c r="K16" i="3"/>
  <c r="G16" i="3"/>
  <c r="K15" i="3"/>
  <c r="G15" i="3"/>
  <c r="K14" i="3"/>
  <c r="G14" i="3"/>
  <c r="K13" i="3"/>
  <c r="G13" i="3"/>
  <c r="F31" i="1"/>
  <c r="F43" i="1"/>
  <c r="K21" i="3" l="1"/>
  <c r="G21" i="3"/>
  <c r="G23" i="1"/>
  <c r="G24" i="1"/>
  <c r="G25" i="1"/>
  <c r="G26" i="1"/>
  <c r="G27" i="1"/>
  <c r="G28" i="1"/>
  <c r="G29" i="1"/>
  <c r="G30" i="1"/>
  <c r="E43" i="1"/>
  <c r="D43" i="1"/>
  <c r="C43" i="1"/>
  <c r="G42" i="1"/>
  <c r="G41" i="1"/>
  <c r="G40" i="1"/>
  <c r="G39" i="1"/>
  <c r="G38" i="1"/>
  <c r="G37" i="1"/>
  <c r="G36" i="1"/>
  <c r="G35" i="1"/>
  <c r="E31" i="1"/>
  <c r="G31" i="1" s="1"/>
  <c r="D31" i="1"/>
  <c r="C31" i="1"/>
  <c r="G19" i="1"/>
  <c r="F19" i="1"/>
  <c r="E19" i="1"/>
  <c r="D19" i="1"/>
  <c r="C19" i="1"/>
  <c r="H18" i="1"/>
  <c r="H17" i="1"/>
  <c r="H16" i="1"/>
  <c r="H15" i="1"/>
  <c r="H14" i="1"/>
  <c r="H13" i="1"/>
  <c r="H12" i="1"/>
  <c r="H11" i="1"/>
  <c r="G43" i="1" l="1"/>
  <c r="H19" i="1"/>
</calcChain>
</file>

<file path=xl/sharedStrings.xml><?xml version="1.0" encoding="utf-8"?>
<sst xmlns="http://schemas.openxmlformats.org/spreadsheetml/2006/main" count="339" uniqueCount="156">
  <si>
    <t>TRAMPEO DE BROCA</t>
  </si>
  <si>
    <t>BENEFICIARIOS</t>
  </si>
  <si>
    <t>REGIONALES</t>
  </si>
  <si>
    <t>TRAMPAS INSTALADAS</t>
  </si>
  <si>
    <t>FINCAS EN TRAMPEO</t>
  </si>
  <si>
    <t>TAREAS TRAMPEADAS</t>
  </si>
  <si>
    <t>TOTALES</t>
  </si>
  <si>
    <t>CENTRAL</t>
  </si>
  <si>
    <t>NORCENTRAL</t>
  </si>
  <si>
    <t>NORDESTE</t>
  </si>
  <si>
    <t>NOROESTE</t>
  </si>
  <si>
    <t>NORTE</t>
  </si>
  <si>
    <t>SUR</t>
  </si>
  <si>
    <t>SURESTE</t>
  </si>
  <si>
    <t>SUROESTE</t>
  </si>
  <si>
    <t xml:space="preserve">INFORME DE EJECUCIÓN </t>
  </si>
  <si>
    <t>CONTROL QUIMICO DE ROYA</t>
  </si>
  <si>
    <t>FINCAS INTERVENIDAS</t>
  </si>
  <si>
    <t xml:space="preserve">TAREAS </t>
  </si>
  <si>
    <t xml:space="preserve"> </t>
  </si>
  <si>
    <t>CONTROL  DE MALEZAS</t>
  </si>
  <si>
    <t>PLANTAS SEMBRADAS</t>
  </si>
  <si>
    <t>TAREAS FOMENTADAS</t>
  </si>
  <si>
    <t>TAREAS RENOVADAS</t>
  </si>
  <si>
    <t xml:space="preserve"> SIEMBRAS DE PLANTAS EN FOMENTO Y RENOVACIÓN DE CAFETALES</t>
  </si>
  <si>
    <t>INFORME DE EJECUCIÓN</t>
  </si>
  <si>
    <t>HOMBRE</t>
  </si>
  <si>
    <t>MUJER</t>
  </si>
  <si>
    <t>RESUMEN  MANEJO INTERADO DE PLAGAS.</t>
  </si>
  <si>
    <t>OCTUBRE, 2024.</t>
  </si>
  <si>
    <t>Informe de las actividades de Capacitación</t>
  </si>
  <si>
    <t>CURSOS</t>
  </si>
  <si>
    <t>H</t>
  </si>
  <si>
    <t>M</t>
  </si>
  <si>
    <t>Total P.</t>
  </si>
  <si>
    <t>TALLERES</t>
  </si>
  <si>
    <t>CHARLAS</t>
  </si>
  <si>
    <t xml:space="preserve">                                                                                INFORME NUMÉRICO MENSUAL DE LAS ACTIVIDADES DE EXTENSIÓN </t>
  </si>
  <si>
    <t>Mes: OCTUBRE 2024</t>
  </si>
  <si>
    <t>DIVISIÓN DE EXTENSIÓN</t>
  </si>
  <si>
    <t>Visitas Ficas</t>
  </si>
  <si>
    <t>Adiestramientos</t>
  </si>
  <si>
    <t>Visitas Domic.</t>
  </si>
  <si>
    <t>Consultas Oficina</t>
  </si>
  <si>
    <t>Dem. Métodos</t>
  </si>
  <si>
    <t>Dem. Resultados</t>
  </si>
  <si>
    <t>Giras</t>
  </si>
  <si>
    <t>Día de Campo</t>
  </si>
  <si>
    <t>Reuniones</t>
  </si>
  <si>
    <t>DEPARTAMENTO DE DESARROLLO RURAL</t>
  </si>
  <si>
    <t xml:space="preserve">INFORME MESUAL  DE ACTIVIDADES REALIZADAS </t>
  </si>
  <si>
    <t>TECNICO RESPONSABLE:  IGNACIO CONTRERAS REYES</t>
  </si>
  <si>
    <t>MES</t>
  </si>
  <si>
    <t>2024   OCTUBRE</t>
  </si>
  <si>
    <t xml:space="preserve">Total </t>
  </si>
  <si>
    <t>Visitas Funcionarios Oficiales</t>
  </si>
  <si>
    <t>SEDE CENTRAL</t>
  </si>
  <si>
    <t xml:space="preserve">                                                                                                                                                                                                                       OBSERVACIONES</t>
  </si>
  <si>
    <t xml:space="preserve">                                                                                                                                                                                                                        OBSERVACION  1</t>
  </si>
  <si>
    <t>Las tres(3) visitas a funcionarios oficiales reportadas fueron gestionadas por el Departamento Desarrollo Rural a solicitud de la Direccion Ejecutiva y se realizaron  en las sgtes instituciones gubernamentales</t>
  </si>
  <si>
    <t>LEONIDAS BATISTA DIAZ</t>
  </si>
  <si>
    <t>OLMEDO CABA</t>
  </si>
  <si>
    <t>DIRECTOR EJECUTIVO INDOCAFE</t>
  </si>
  <si>
    <t>DIRECTOR EJECUTIVO INDRHI</t>
  </si>
  <si>
    <t>Fecha: martes 1ro octubre 2024  a las 10:00 AM en la sede del INDRHI</t>
  </si>
  <si>
    <t>Fecha: miercoles 2 octubre 2024  a las 09:00 AM en la sede del ministerio de medio ambiente y recursos naturales</t>
  </si>
  <si>
    <r>
      <rPr>
        <b/>
        <sz val="12"/>
        <color theme="1"/>
        <rFont val="Arial"/>
        <family val="2"/>
      </rPr>
      <t xml:space="preserve">Objetivo del encuentro  </t>
    </r>
    <r>
      <rPr>
        <sz val="12"/>
        <color theme="1"/>
        <rFont val="Arial"/>
        <family val="2"/>
      </rPr>
      <t xml:space="preserve">: Aunar esfuerzos para desarrollar estrategias en los territorios cafetaleros para fortalecer las cuencas hidrograficas </t>
    </r>
  </si>
  <si>
    <r>
      <rPr>
        <b/>
        <sz val="12"/>
        <color theme="1"/>
        <rFont val="Arial"/>
        <family val="2"/>
      </rPr>
      <t xml:space="preserve">Objetivo del encuentro  </t>
    </r>
    <r>
      <rPr>
        <sz val="12"/>
        <color theme="1"/>
        <rFont val="Arial"/>
        <family val="2"/>
      </rPr>
      <t xml:space="preserve">: Posibilitar acciones en conjunto para fortalecer la base de los recursos naturales en las comunidades cafetaleras </t>
    </r>
  </si>
  <si>
    <t>OBSERVACIONES 2</t>
  </si>
  <si>
    <t>Durante el periodo depositamos comunicaciones firmadas por el Director Ejecutivo del INDOCAFE Sr. Leonidas Batista Diaz  al Ministerio de Educacion Superior , Ciencias y Tecnologia-MESCYT , a la Unidad de Titulacion de Terrenos del Estado UTECT , a la ARS RESERVAS y al Seguro Nacional de Salud SENASA mediante las cuales el INDOCAFE planteaba renovar los convenios de colaboracion interinstitucional  suscritos con dichas entidades cuyos propositos son incidir en las dftes comunidades cafetaleras para fortalecer la educacion , la salud y la titulacion de los terrenos y viviendas de las familias cafetaleras</t>
  </si>
  <si>
    <t>ñ</t>
  </si>
  <si>
    <t>Departamento de Desarrollo Rural</t>
  </si>
  <si>
    <t>CONSOLIDADO MENSUAL REHABILITACIÓN DE CAMINOS</t>
  </si>
  <si>
    <t>MES :  OCTUBRE     2024</t>
  </si>
  <si>
    <t>NO</t>
  </si>
  <si>
    <t>Nombre de la Vía</t>
  </si>
  <si>
    <t>Tipo de Vía</t>
  </si>
  <si>
    <t>Longitud total (km)</t>
  </si>
  <si>
    <t>Km. Rehabilitados</t>
  </si>
  <si>
    <t>CONTACTO COORDINACION</t>
  </si>
  <si>
    <t>Aporte de INDOCAFE</t>
  </si>
  <si>
    <t>FAMILIAS BENEFICIADAS</t>
  </si>
  <si>
    <t>Pozo Blanco</t>
  </si>
  <si>
    <t>CARRETERO</t>
  </si>
  <si>
    <t>Sepiten - Agua de Luis</t>
  </si>
  <si>
    <t xml:space="preserve">Carretero </t>
  </si>
  <si>
    <t>Ministerio de Agricultura y Obras Publicas.</t>
  </si>
  <si>
    <t xml:space="preserve">Coordinacion </t>
  </si>
  <si>
    <t>El Carril - La Divisoria</t>
  </si>
  <si>
    <t>Ayuntamiento Municipal de Laguna Salada</t>
  </si>
  <si>
    <t xml:space="preserve">Coordinación </t>
  </si>
  <si>
    <t>Villa Nueva-El Aguacate</t>
  </si>
  <si>
    <t>Carretero</t>
  </si>
  <si>
    <t>Junta Distrital de Paradero</t>
  </si>
  <si>
    <t>vecinal</t>
  </si>
  <si>
    <t>Contratista</t>
  </si>
  <si>
    <t>Camino Carretero</t>
  </si>
  <si>
    <t>Acero Estrella</t>
  </si>
  <si>
    <t>Valentin - El Jobo</t>
  </si>
  <si>
    <t>Herradura</t>
  </si>
  <si>
    <t>Los Comunitarios</t>
  </si>
  <si>
    <t>DIRECCIÓN TÉCNICA</t>
  </si>
  <si>
    <t>DIVISIÓN COSECHA, POSTCOSECHA E INDUSTRIALIZACIÓN DEL CAFÉ</t>
  </si>
  <si>
    <t>CUADRO RESUMEN DE: EQUIPOS, MAQUINARIAS E INFRAESTRUCTURAS, INTERVENIDAS PARA EL BENEFICCIADO DEL CAFÉ</t>
  </si>
  <si>
    <t>DESPULPADORA</t>
  </si>
  <si>
    <t>MOLINO</t>
  </si>
  <si>
    <t xml:space="preserve">OTROS </t>
  </si>
  <si>
    <t xml:space="preserve">CENTRAL </t>
  </si>
  <si>
    <t>TOTAL</t>
  </si>
  <si>
    <t>PRONÓSTICO Y REPORTE DE COSECHA 2024-2025</t>
  </si>
  <si>
    <t>DIRECCIONES REGIONALES</t>
  </si>
  <si>
    <t>TOTAL AREA EN PRODUCCIÓN (TAS.)</t>
  </si>
  <si>
    <t>PRODUCCIÓN ESPERADA EN QQ  ORO (PRONÓSTICO)</t>
  </si>
  <si>
    <t>CAFÉ COSECHADO  (QQ)</t>
  </si>
  <si>
    <t>TOTAL  QQ. COSECHADOS2024-2025</t>
  </si>
  <si>
    <t>PLANTACIÓN VIEJA</t>
  </si>
  <si>
    <t>PLANTACIÓN NUEVA</t>
  </si>
  <si>
    <t>AGOSTO</t>
  </si>
  <si>
    <t>SEPT.</t>
  </si>
  <si>
    <t>OCT.</t>
  </si>
  <si>
    <t>NORDESTE (ROBUSTA)</t>
  </si>
  <si>
    <r>
      <t>REGION ESTE</t>
    </r>
    <r>
      <rPr>
        <b/>
        <sz val="11"/>
        <color theme="5" tint="-0.249977111117893"/>
        <rFont val="Aptos Narrow"/>
        <family val="2"/>
        <scheme val="minor"/>
      </rPr>
      <t xml:space="preserve"> (ROBUSTA)</t>
    </r>
  </si>
  <si>
    <t>No.</t>
  </si>
  <si>
    <t>DETALLE</t>
  </si>
  <si>
    <t>OCT</t>
  </si>
  <si>
    <t>Inspecciones nuevas a: fincas, beneficio húmedo y beneficio seco</t>
  </si>
  <si>
    <t>Inspecciones de seguimiento a: fincas, beneficio húmedo y beneficio seco</t>
  </si>
  <si>
    <t>Inspecciones realizadas a la Denominación de Origen “Café de Valdesia”</t>
  </si>
  <si>
    <t>Inspecciones realizadas a la Denominación de Origen “Café Barahona”</t>
  </si>
  <si>
    <t>Inspecciones realizadas a la Marca de Certificación “Café Monte Bonito”</t>
  </si>
  <si>
    <t>Inspección y toma de muestra de Lotes de Café Verde y Café Semi-Tostado de exportación</t>
  </si>
  <si>
    <t>ACTIVIDADES REALIZADAS  OCTUBRE 2024</t>
  </si>
  <si>
    <t>DIVISIÓN DE VERIFICACIÓN</t>
  </si>
  <si>
    <t>LABORATORIO RAÚL H. MELO</t>
  </si>
  <si>
    <t>Muestras recibidas por el laboratorio</t>
  </si>
  <si>
    <t>Muestras analizadas por el laboratorio</t>
  </si>
  <si>
    <t>Análisis sensorial realizados por el laboratorio</t>
  </si>
  <si>
    <t>Análisis físico realizados por el laboratorio</t>
  </si>
  <si>
    <t>Análisis de ocratoxina realizados por el laboratorio</t>
  </si>
  <si>
    <t>Lotes de exportación analizados por el laboratorio</t>
  </si>
  <si>
    <t>Sacos de café correspondientes a los lotes de exportación analizados (sacos de 60 Kg.)</t>
  </si>
  <si>
    <t>Muestras directas analizadas por el laboratorio (Partidas)</t>
  </si>
  <si>
    <t>OCTUBRE - 24</t>
  </si>
  <si>
    <t>VERDE</t>
  </si>
  <si>
    <t>TOSTADO</t>
  </si>
  <si>
    <t>Contratos de venta registrados de café verde y café procesado</t>
  </si>
  <si>
    <t>Notificaciones de embarque registradas de café verde y café procesado</t>
  </si>
  <si>
    <t>Permisos de embarque con valor comercial emitidos de café verde y café procesado</t>
  </si>
  <si>
    <t>Permisos de embarque sin valor comercial emitidos de café verde y café procesado</t>
  </si>
  <si>
    <t>Certificados de origen emitidos de café verde y café procesado</t>
  </si>
  <si>
    <t>Registro de exportador tramitados y/o realizados</t>
  </si>
  <si>
    <t>Volumen (QQ.) de café exportado en todas sus formas</t>
  </si>
  <si>
    <t>Divisas (US$) generas por las exportaciones de café en todas sus formas</t>
  </si>
  <si>
    <t>Certificaciones de nuevas fincas</t>
  </si>
  <si>
    <t>Certificaciones de producto</t>
  </si>
  <si>
    <t xml:space="preserve">INFORME DE ACTIVIDADES REALIZADAS EN EL MES DE OCTUBRE 2024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</si>
</sst>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_(* #,##0_);_(* \(#,##0\);_(* &quot;-&quot;??_);_(@_)"/>
    <numFmt numFmtId="165" formatCode="0.0"/>
    <numFmt numFmtId="166" formatCode="_-* #,##0.00_-;\-* #,##0.00_-;_-* &quot;-&quot;??_-;_-@_-"/>
  </numFmts>
  <fonts count="42" x14ac:knownFonts="1">
    <font>
      <sz val="11"/>
      <color theme="1"/>
      <name val="Aptos Narrow"/>
      <family val="2"/>
      <scheme val="minor"/>
    </font>
    <font>
      <sz val="11"/>
      <color theme="1"/>
      <name val="Aptos Narrow"/>
      <family val="2"/>
      <scheme val="minor"/>
    </font>
    <font>
      <b/>
      <sz val="10"/>
      <color theme="1"/>
      <name val="Arial"/>
      <family val="2"/>
    </font>
    <font>
      <b/>
      <sz val="12"/>
      <color theme="1"/>
      <name val="Arial"/>
      <family val="2"/>
    </font>
    <font>
      <sz val="12"/>
      <color theme="1"/>
      <name val="Arial"/>
      <family val="2"/>
    </font>
    <font>
      <b/>
      <sz val="12"/>
      <name val="Arial"/>
      <family val="2"/>
    </font>
    <font>
      <b/>
      <sz val="12"/>
      <color theme="1"/>
      <name val="Aptos Narrow"/>
      <family val="2"/>
      <scheme val="minor"/>
    </font>
    <font>
      <sz val="11"/>
      <color theme="1"/>
      <name val="Calibri"/>
      <family val="2"/>
    </font>
    <font>
      <sz val="11"/>
      <color theme="1"/>
      <name val="Aptos Narrow"/>
      <family val="2"/>
      <charset val="1"/>
      <scheme val="minor"/>
    </font>
    <font>
      <sz val="11"/>
      <color theme="1"/>
      <name val="Arial"/>
      <family val="2"/>
    </font>
    <font>
      <b/>
      <sz val="11"/>
      <color theme="1"/>
      <name val="Aptos Narrow"/>
      <family val="2"/>
      <scheme val="minor"/>
    </font>
    <font>
      <sz val="12"/>
      <color theme="1"/>
      <name val="Aptos Narrow"/>
      <family val="2"/>
      <scheme val="minor"/>
    </font>
    <font>
      <sz val="11"/>
      <color theme="1"/>
      <name val="Times New Roman"/>
      <family val="1"/>
    </font>
    <font>
      <b/>
      <sz val="11"/>
      <color theme="1"/>
      <name val="Times New Roman"/>
      <family val="1"/>
    </font>
    <font>
      <b/>
      <sz val="14"/>
      <color theme="1"/>
      <name val="Aptos Narrow"/>
      <family val="2"/>
      <scheme val="minor"/>
    </font>
    <font>
      <b/>
      <sz val="14"/>
      <color theme="1"/>
      <name val="Times New Roman"/>
      <family val="1"/>
    </font>
    <font>
      <sz val="10"/>
      <name val="Arial"/>
      <family val="2"/>
    </font>
    <font>
      <sz val="16"/>
      <name val="Britannic Bold"/>
      <family val="2"/>
    </font>
    <font>
      <b/>
      <sz val="12"/>
      <name val="Aptos Narrow"/>
      <family val="2"/>
      <scheme val="minor"/>
    </font>
    <font>
      <b/>
      <sz val="14"/>
      <color theme="1"/>
      <name val="Arial"/>
      <family val="2"/>
    </font>
    <font>
      <b/>
      <sz val="11"/>
      <color theme="1"/>
      <name val="Arial"/>
      <family val="2"/>
    </font>
    <font>
      <sz val="14"/>
      <color theme="1"/>
      <name val="Arial"/>
      <family val="2"/>
    </font>
    <font>
      <b/>
      <sz val="11"/>
      <color rgb="FF000000"/>
      <name val="Arial"/>
      <family val="2"/>
    </font>
    <font>
      <b/>
      <sz val="12"/>
      <color rgb="FF000000"/>
      <name val="Arial"/>
      <family val="2"/>
    </font>
    <font>
      <sz val="11"/>
      <color rgb="FF000000"/>
      <name val="Arial"/>
      <family val="2"/>
    </font>
    <font>
      <sz val="11"/>
      <name val="Arial"/>
      <family val="2"/>
    </font>
    <font>
      <sz val="14"/>
      <name val="Arial"/>
      <family val="2"/>
    </font>
    <font>
      <sz val="12"/>
      <name val="Arial"/>
      <family val="2"/>
    </font>
    <font>
      <b/>
      <sz val="11"/>
      <name val="Arial"/>
      <family val="2"/>
    </font>
    <font>
      <b/>
      <sz val="10"/>
      <name val="Arial"/>
      <family val="2"/>
    </font>
    <font>
      <sz val="11"/>
      <color indexed="8"/>
      <name val="Arial"/>
      <family val="2"/>
    </font>
    <font>
      <b/>
      <sz val="14"/>
      <name val="Arial"/>
      <family val="2"/>
    </font>
    <font>
      <sz val="12"/>
      <color rgb="FFFF0000"/>
      <name val="Aptos Narrow"/>
      <family val="2"/>
      <scheme val="minor"/>
    </font>
    <font>
      <b/>
      <sz val="12"/>
      <color theme="0"/>
      <name val="Aptos Narrow"/>
      <family val="2"/>
      <scheme val="minor"/>
    </font>
    <font>
      <b/>
      <sz val="12"/>
      <color indexed="8"/>
      <name val="Aptos Narrow"/>
      <family val="2"/>
      <scheme val="minor"/>
    </font>
    <font>
      <b/>
      <sz val="11"/>
      <color indexed="8"/>
      <name val="Aptos Narrow"/>
      <family val="2"/>
      <scheme val="minor"/>
    </font>
    <font>
      <sz val="12"/>
      <color rgb="FF000000"/>
      <name val="Aptos Narrow"/>
      <family val="2"/>
      <scheme val="minor"/>
    </font>
    <font>
      <b/>
      <sz val="11"/>
      <color theme="5" tint="-0.249977111117893"/>
      <name val="Aptos Narrow"/>
      <family val="2"/>
      <scheme val="minor"/>
    </font>
    <font>
      <sz val="12"/>
      <color theme="1"/>
      <name val="Calibri"/>
      <family val="2"/>
    </font>
    <font>
      <sz val="12"/>
      <name val="Calibri"/>
      <family val="2"/>
    </font>
    <font>
      <sz val="11"/>
      <name val="Aptos Display"/>
      <family val="2"/>
      <scheme val="major"/>
    </font>
    <font>
      <sz val="11"/>
      <color theme="1"/>
      <name val="Aptos Display"/>
      <family val="2"/>
      <scheme val="major"/>
    </font>
  </fonts>
  <fills count="29">
    <fill>
      <patternFill patternType="none"/>
    </fill>
    <fill>
      <patternFill patternType="gray125"/>
    </fill>
    <fill>
      <patternFill patternType="solid">
        <fgColor theme="9" tint="0.39997558519241921"/>
        <bgColor indexed="64"/>
      </patternFill>
    </fill>
    <fill>
      <patternFill patternType="solid">
        <fgColor rgb="FF00B0F0"/>
        <bgColor indexed="64"/>
      </patternFill>
    </fill>
    <fill>
      <patternFill patternType="solid">
        <fgColor rgb="FFF40C80"/>
        <bgColor indexed="64"/>
      </patternFill>
    </fill>
    <fill>
      <patternFill patternType="solid">
        <fgColor theme="9"/>
        <bgColor indexed="64"/>
      </patternFill>
    </fill>
    <fill>
      <patternFill patternType="solid">
        <fgColor rgb="FF92D050"/>
        <bgColor indexed="64"/>
      </patternFill>
    </fill>
    <fill>
      <patternFill patternType="solid">
        <fgColor theme="2" tint="-0.249977111117893"/>
        <bgColor indexed="64"/>
      </patternFill>
    </fill>
    <fill>
      <patternFill patternType="solid">
        <fgColor rgb="FFD6F927"/>
        <bgColor indexed="64"/>
      </patternFill>
    </fill>
    <fill>
      <patternFill patternType="solid">
        <fgColor theme="9" tint="0.59999389629810485"/>
        <bgColor indexed="64"/>
      </patternFill>
    </fill>
    <fill>
      <patternFill patternType="solid">
        <fgColor theme="3" tint="0.89999084444715716"/>
        <bgColor indexed="64"/>
      </patternFill>
    </fill>
    <fill>
      <patternFill patternType="solid">
        <fgColor rgb="FF00B050"/>
        <bgColor indexed="64"/>
      </patternFill>
    </fill>
    <fill>
      <patternFill patternType="solid">
        <fgColor rgb="FFFF66FF"/>
        <bgColor indexed="64"/>
      </patternFill>
    </fill>
    <fill>
      <patternFill patternType="solid">
        <fgColor theme="0"/>
        <bgColor indexed="64"/>
      </patternFill>
    </fill>
    <fill>
      <patternFill patternType="solid">
        <fgColor theme="5" tint="0.39997558519241921"/>
        <bgColor indexed="64"/>
      </patternFill>
    </fill>
    <fill>
      <patternFill patternType="solid">
        <fgColor rgb="FFFAACDC"/>
        <bgColor indexed="64"/>
      </patternFill>
    </fill>
    <fill>
      <patternFill patternType="solid">
        <fgColor theme="0" tint="-4.9989318521683403E-2"/>
        <bgColor indexed="64"/>
      </patternFill>
    </fill>
    <fill>
      <patternFill patternType="solid">
        <fgColor theme="2" tint="-0.249977111117893"/>
        <bgColor rgb="FF000000"/>
      </patternFill>
    </fill>
    <fill>
      <patternFill patternType="solid">
        <fgColor rgb="FF00B0F0"/>
        <bgColor rgb="FF000000"/>
      </patternFill>
    </fill>
    <fill>
      <patternFill patternType="solid">
        <fgColor rgb="FFFE828E"/>
        <bgColor rgb="FF000000"/>
      </patternFill>
    </fill>
    <fill>
      <patternFill patternType="solid">
        <fgColor theme="4" tint="0.59999389629810485"/>
        <bgColor rgb="FF000000"/>
      </patternFill>
    </fill>
    <fill>
      <patternFill patternType="solid">
        <fgColor rgb="FFFFFFFF"/>
        <bgColor rgb="FF000000"/>
      </patternFill>
    </fill>
    <fill>
      <patternFill patternType="solid">
        <fgColor theme="9" tint="0.79998168889431442"/>
        <bgColor indexed="64"/>
      </patternFill>
    </fill>
    <fill>
      <patternFill patternType="solid">
        <fgColor theme="5" tint="0.79998168889431442"/>
        <bgColor indexed="64"/>
      </patternFill>
    </fill>
    <fill>
      <patternFill patternType="solid">
        <fgColor theme="0"/>
        <bgColor rgb="FF000000"/>
      </patternFill>
    </fill>
    <fill>
      <patternFill patternType="solid">
        <fgColor theme="6" tint="0.59999389629810485"/>
        <bgColor indexed="64"/>
      </patternFill>
    </fill>
    <fill>
      <patternFill patternType="solid">
        <fgColor theme="2" tint="-9.9978637043366805E-2"/>
        <bgColor indexed="64"/>
      </patternFill>
    </fill>
    <fill>
      <patternFill patternType="solid">
        <fgColor theme="1"/>
        <bgColor indexed="64"/>
      </patternFill>
    </fill>
    <fill>
      <patternFill patternType="solid">
        <fgColor rgb="FFFFC000"/>
        <bgColor indexed="64"/>
      </patternFill>
    </fill>
  </fills>
  <borders count="62">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bottom/>
      <diagonal/>
    </border>
    <border>
      <left/>
      <right/>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medium">
        <color indexed="64"/>
      </right>
      <top style="thin">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bottom style="thin">
        <color indexed="64"/>
      </bottom>
      <diagonal/>
    </border>
    <border>
      <left style="thin">
        <color auto="1"/>
      </left>
      <right/>
      <top style="thin">
        <color auto="1"/>
      </top>
      <bottom/>
      <diagonal/>
    </border>
    <border>
      <left/>
      <right/>
      <top style="thin">
        <color auto="1"/>
      </top>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double">
        <color indexed="64"/>
      </right>
      <top style="thin">
        <color auto="1"/>
      </top>
      <bottom/>
      <diagonal/>
    </border>
    <border>
      <left style="double">
        <color indexed="64"/>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style="double">
        <color indexed="64"/>
      </right>
      <top/>
      <bottom/>
      <diagonal/>
    </border>
    <border>
      <left style="double">
        <color indexed="64"/>
      </left>
      <right/>
      <top style="thin">
        <color auto="1"/>
      </top>
      <bottom/>
      <diagonal/>
    </border>
    <border>
      <left/>
      <right style="double">
        <color indexed="64"/>
      </right>
      <top style="thin">
        <color auto="1"/>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double">
        <color indexed="64"/>
      </left>
      <right style="double">
        <color indexed="64"/>
      </right>
      <top/>
      <bottom style="double">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diagonal/>
    </border>
    <border>
      <left style="medium">
        <color indexed="64"/>
      </left>
      <right/>
      <top/>
      <bottom/>
      <diagonal/>
    </border>
    <border>
      <left style="medium">
        <color indexed="64"/>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s>
  <cellStyleXfs count="8">
    <xf numFmtId="0" fontId="0" fillId="0" borderId="0"/>
    <xf numFmtId="43" fontId="1" fillId="0" borderId="0" applyFont="0" applyFill="0" applyBorder="0" applyAlignment="0" applyProtection="0"/>
    <xf numFmtId="0" fontId="8" fillId="0" borderId="0"/>
    <xf numFmtId="43" fontId="8" fillId="0" borderId="0" applyFont="0" applyFill="0" applyBorder="0" applyAlignment="0" applyProtection="0"/>
    <xf numFmtId="0" fontId="16" fillId="0" borderId="0"/>
    <xf numFmtId="43" fontId="1" fillId="0" borderId="0" applyFont="0" applyFill="0" applyBorder="0" applyAlignment="0" applyProtection="0"/>
    <xf numFmtId="0" fontId="16" fillId="0" borderId="0"/>
    <xf numFmtId="166" fontId="1" fillId="0" borderId="0" applyFont="0" applyFill="0" applyBorder="0" applyAlignment="0" applyProtection="0"/>
  </cellStyleXfs>
  <cellXfs count="412">
    <xf numFmtId="0" fontId="0" fillId="0" borderId="0" xfId="0"/>
    <xf numFmtId="0" fontId="2" fillId="0" borderId="0" xfId="0" applyFont="1"/>
    <xf numFmtId="0" fontId="3" fillId="2" borderId="4" xfId="0" applyFont="1" applyFill="1" applyBorder="1" applyAlignment="1">
      <alignment horizontal="center" vertical="center"/>
    </xf>
    <xf numFmtId="0" fontId="3" fillId="2" borderId="4" xfId="0" applyFont="1" applyFill="1" applyBorder="1" applyAlignment="1">
      <alignment horizontal="center" vertical="center" wrapText="1"/>
    </xf>
    <xf numFmtId="0" fontId="3" fillId="3" borderId="4" xfId="0" applyFont="1" applyFill="1" applyBorder="1" applyAlignment="1">
      <alignment horizontal="center" vertical="center"/>
    </xf>
    <xf numFmtId="0" fontId="3" fillId="4" borderId="4" xfId="0" applyFont="1" applyFill="1" applyBorder="1" applyAlignment="1">
      <alignment horizontal="center" vertical="center"/>
    </xf>
    <xf numFmtId="0" fontId="3" fillId="6" borderId="4" xfId="0" applyFont="1" applyFill="1" applyBorder="1" applyAlignment="1">
      <alignment horizontal="center" vertical="center"/>
    </xf>
    <xf numFmtId="0" fontId="3" fillId="3" borderId="13" xfId="0" applyFont="1" applyFill="1" applyBorder="1" applyAlignment="1">
      <alignment horizontal="center" vertical="center"/>
    </xf>
    <xf numFmtId="0" fontId="3" fillId="0" borderId="0" xfId="0" applyFont="1"/>
    <xf numFmtId="0" fontId="4" fillId="0" borderId="0" xfId="0" applyFont="1"/>
    <xf numFmtId="0" fontId="5" fillId="2" borderId="4" xfId="0" applyFont="1" applyFill="1" applyBorder="1" applyAlignment="1">
      <alignment horizontal="center" vertical="center" wrapText="1"/>
    </xf>
    <xf numFmtId="0" fontId="3" fillId="10" borderId="8" xfId="0" applyFont="1" applyFill="1" applyBorder="1" applyAlignment="1">
      <alignment horizontal="left"/>
    </xf>
    <xf numFmtId="0" fontId="4" fillId="0" borderId="5" xfId="0" applyFont="1" applyBorder="1" applyAlignment="1">
      <alignment vertical="center"/>
    </xf>
    <xf numFmtId="0" fontId="4" fillId="0" borderId="8" xfId="0" applyFont="1" applyBorder="1" applyAlignment="1">
      <alignment vertical="center"/>
    </xf>
    <xf numFmtId="0" fontId="3" fillId="3" borderId="21" xfId="0" applyFont="1" applyFill="1" applyBorder="1" applyAlignment="1">
      <alignment horizontal="center" vertical="center"/>
    </xf>
    <xf numFmtId="0" fontId="5" fillId="2" borderId="10" xfId="0" applyFont="1" applyFill="1" applyBorder="1" applyAlignment="1">
      <alignment horizontal="center" vertical="center" wrapText="1"/>
    </xf>
    <xf numFmtId="0" fontId="3" fillId="6" borderId="12" xfId="0" applyFont="1" applyFill="1" applyBorder="1" applyAlignment="1">
      <alignment horizontal="center" vertical="center"/>
    </xf>
    <xf numFmtId="0" fontId="3" fillId="2" borderId="23" xfId="0" applyFont="1" applyFill="1" applyBorder="1" applyAlignment="1">
      <alignment horizontal="center" vertical="center" wrapText="1"/>
    </xf>
    <xf numFmtId="0" fontId="3" fillId="4" borderId="12" xfId="0" applyFont="1" applyFill="1" applyBorder="1" applyAlignment="1">
      <alignment horizontal="center" vertical="center"/>
    </xf>
    <xf numFmtId="0" fontId="3" fillId="6" borderId="5" xfId="0" applyFont="1" applyFill="1" applyBorder="1" applyAlignment="1">
      <alignment horizontal="center" vertical="center"/>
    </xf>
    <xf numFmtId="0" fontId="3" fillId="6" borderId="5" xfId="0" applyFont="1" applyFill="1" applyBorder="1" applyAlignment="1">
      <alignment horizontal="center" vertical="center" wrapText="1"/>
    </xf>
    <xf numFmtId="0" fontId="5" fillId="7" borderId="5" xfId="0" applyFont="1" applyFill="1" applyBorder="1" applyAlignment="1">
      <alignment horizontal="center" vertical="center" wrapText="1"/>
    </xf>
    <xf numFmtId="0" fontId="3" fillId="3" borderId="5" xfId="0" applyFont="1" applyFill="1" applyBorder="1" applyAlignment="1">
      <alignment horizontal="center" vertical="center"/>
    </xf>
    <xf numFmtId="0" fontId="3" fillId="4" borderId="5" xfId="0" applyFont="1" applyFill="1" applyBorder="1" applyAlignment="1">
      <alignment horizontal="center" vertical="center"/>
    </xf>
    <xf numFmtId="0" fontId="3" fillId="9" borderId="5" xfId="0" applyFont="1" applyFill="1" applyBorder="1" applyAlignment="1">
      <alignment horizontal="center" vertical="center"/>
    </xf>
    <xf numFmtId="0" fontId="5" fillId="8" borderId="5" xfId="0" applyFont="1" applyFill="1" applyBorder="1" applyAlignment="1">
      <alignment horizontal="center" vertical="center" wrapText="1"/>
    </xf>
    <xf numFmtId="0" fontId="3" fillId="2" borderId="8" xfId="0" applyFont="1" applyFill="1" applyBorder="1" applyAlignment="1">
      <alignment horizontal="left"/>
    </xf>
    <xf numFmtId="0" fontId="4" fillId="0" borderId="0" xfId="0" applyFont="1" applyAlignment="1">
      <alignment horizontal="center"/>
    </xf>
    <xf numFmtId="0" fontId="3" fillId="0" borderId="5" xfId="0" applyFont="1" applyBorder="1"/>
    <xf numFmtId="164" fontId="4" fillId="5" borderId="5" xfId="1" applyNumberFormat="1" applyFont="1" applyFill="1" applyBorder="1" applyAlignment="1">
      <alignment horizontal="center"/>
    </xf>
    <xf numFmtId="164" fontId="9" fillId="0" borderId="5" xfId="3" applyNumberFormat="1" applyFont="1" applyBorder="1"/>
    <xf numFmtId="164" fontId="9" fillId="0" borderId="5" xfId="3" applyNumberFormat="1" applyFont="1" applyFill="1" applyBorder="1"/>
    <xf numFmtId="164" fontId="9" fillId="0" borderId="5" xfId="3" applyNumberFormat="1" applyFont="1" applyBorder="1" applyAlignment="1">
      <alignment vertical="center"/>
    </xf>
    <xf numFmtId="0" fontId="0" fillId="0" borderId="5" xfId="0" applyBorder="1" applyAlignment="1">
      <alignment horizontal="right"/>
    </xf>
    <xf numFmtId="0" fontId="4" fillId="0" borderId="5" xfId="0" applyFont="1" applyBorder="1" applyAlignment="1">
      <alignment horizontal="right"/>
    </xf>
    <xf numFmtId="3" fontId="0" fillId="0" borderId="5" xfId="0" applyNumberFormat="1" applyBorder="1" applyAlignment="1">
      <alignment horizontal="right"/>
    </xf>
    <xf numFmtId="3" fontId="4" fillId="0" borderId="5" xfId="0" applyNumberFormat="1" applyFont="1" applyBorder="1" applyAlignment="1">
      <alignment horizontal="right"/>
    </xf>
    <xf numFmtId="1" fontId="4" fillId="0" borderId="5" xfId="0" applyNumberFormat="1" applyFont="1" applyBorder="1" applyAlignment="1">
      <alignment horizontal="right"/>
    </xf>
    <xf numFmtId="3" fontId="4" fillId="5" borderId="5" xfId="0" applyNumberFormat="1" applyFont="1" applyFill="1" applyBorder="1" applyAlignment="1">
      <alignment horizontal="right"/>
    </xf>
    <xf numFmtId="3" fontId="4" fillId="5" borderId="26" xfId="0" applyNumberFormat="1" applyFont="1" applyFill="1" applyBorder="1" applyAlignment="1">
      <alignment horizontal="right"/>
    </xf>
    <xf numFmtId="0" fontId="4" fillId="5" borderId="5" xfId="0" applyFont="1" applyFill="1" applyBorder="1" applyAlignment="1">
      <alignment horizontal="right"/>
    </xf>
    <xf numFmtId="0" fontId="7" fillId="0" borderId="6" xfId="0" applyFont="1" applyBorder="1" applyAlignment="1">
      <alignment horizontal="right"/>
    </xf>
    <xf numFmtId="0" fontId="7" fillId="0" borderId="5" xfId="0" applyFont="1" applyBorder="1" applyAlignment="1">
      <alignment horizontal="right"/>
    </xf>
    <xf numFmtId="0" fontId="7" fillId="0" borderId="7" xfId="0" applyFont="1" applyBorder="1" applyAlignment="1">
      <alignment horizontal="right"/>
    </xf>
    <xf numFmtId="3" fontId="7" fillId="0" borderId="6" xfId="0" applyNumberFormat="1" applyFont="1" applyBorder="1" applyAlignment="1">
      <alignment horizontal="right"/>
    </xf>
    <xf numFmtId="3" fontId="7" fillId="0" borderId="7" xfId="0" applyNumberFormat="1" applyFont="1" applyBorder="1" applyAlignment="1">
      <alignment horizontal="right"/>
    </xf>
    <xf numFmtId="0" fontId="3" fillId="10" borderId="5" xfId="0" applyFont="1" applyFill="1" applyBorder="1" applyAlignment="1">
      <alignment horizontal="right"/>
    </xf>
    <xf numFmtId="0" fontId="0" fillId="0" borderId="6" xfId="0" applyBorder="1" applyAlignment="1">
      <alignment horizontal="right"/>
    </xf>
    <xf numFmtId="0" fontId="0" fillId="0" borderId="7" xfId="0" applyBorder="1" applyAlignment="1">
      <alignment horizontal="right"/>
    </xf>
    <xf numFmtId="0" fontId="4" fillId="0" borderId="10" xfId="0" applyFont="1" applyBorder="1" applyAlignment="1">
      <alignment horizontal="right"/>
    </xf>
    <xf numFmtId="0" fontId="4" fillId="0" borderId="11" xfId="0" applyFont="1" applyBorder="1" applyAlignment="1">
      <alignment horizontal="right"/>
    </xf>
    <xf numFmtId="0" fontId="4" fillId="0" borderId="28" xfId="0" applyFont="1" applyBorder="1" applyAlignment="1">
      <alignment horizontal="right"/>
    </xf>
    <xf numFmtId="0" fontId="0" fillId="0" borderId="27" xfId="0" applyBorder="1" applyAlignment="1">
      <alignment horizontal="right"/>
    </xf>
    <xf numFmtId="1" fontId="0" fillId="0" borderId="6" xfId="0" applyNumberFormat="1" applyBorder="1" applyAlignment="1">
      <alignment horizontal="right"/>
    </xf>
    <xf numFmtId="0" fontId="3" fillId="10" borderId="8" xfId="0" applyFont="1" applyFill="1" applyBorder="1" applyAlignment="1">
      <alignment horizontal="right"/>
    </xf>
    <xf numFmtId="0" fontId="3" fillId="10" borderId="18" xfId="0" applyFont="1" applyFill="1" applyBorder="1" applyAlignment="1">
      <alignment horizontal="right"/>
    </xf>
    <xf numFmtId="0" fontId="3" fillId="10" borderId="11" xfId="0" applyFont="1" applyFill="1" applyBorder="1" applyAlignment="1">
      <alignment horizontal="right"/>
    </xf>
    <xf numFmtId="164" fontId="1" fillId="0" borderId="9" xfId="1" applyNumberFormat="1" applyFont="1" applyBorder="1" applyAlignment="1">
      <alignment horizontal="center"/>
    </xf>
    <xf numFmtId="164" fontId="1" fillId="0" borderId="8" xfId="1" applyNumberFormat="1" applyFont="1" applyBorder="1" applyAlignment="1">
      <alignment horizontal="center"/>
    </xf>
    <xf numFmtId="164" fontId="4" fillId="0" borderId="29" xfId="1" applyNumberFormat="1" applyFont="1" applyBorder="1" applyAlignment="1">
      <alignment horizontal="center"/>
    </xf>
    <xf numFmtId="164" fontId="4" fillId="0" borderId="30" xfId="1" applyNumberFormat="1" applyFont="1" applyBorder="1" applyAlignment="1">
      <alignment horizontal="center"/>
    </xf>
    <xf numFmtId="164" fontId="4" fillId="0" borderId="11" xfId="1" applyNumberFormat="1" applyFont="1" applyBorder="1" applyAlignment="1">
      <alignment horizontal="center"/>
    </xf>
    <xf numFmtId="164" fontId="4" fillId="0" borderId="31" xfId="1" applyNumberFormat="1" applyFont="1" applyBorder="1" applyAlignment="1">
      <alignment horizontal="center"/>
    </xf>
    <xf numFmtId="164" fontId="0" fillId="0" borderId="5" xfId="1" applyNumberFormat="1" applyFont="1" applyBorder="1" applyAlignment="1">
      <alignment horizontal="center"/>
    </xf>
    <xf numFmtId="164" fontId="1" fillId="0" borderId="5" xfId="1" applyNumberFormat="1" applyFont="1" applyBorder="1" applyAlignment="1">
      <alignment horizontal="center"/>
    </xf>
    <xf numFmtId="164" fontId="3" fillId="10" borderId="17" xfId="1" applyNumberFormat="1" applyFont="1" applyFill="1" applyBorder="1" applyAlignment="1">
      <alignment horizontal="center"/>
    </xf>
    <xf numFmtId="164" fontId="6" fillId="10" borderId="7" xfId="1" applyNumberFormat="1" applyFont="1" applyFill="1" applyBorder="1" applyAlignment="1">
      <alignment horizontal="center"/>
    </xf>
    <xf numFmtId="164" fontId="3" fillId="10" borderId="22" xfId="1" applyNumberFormat="1" applyFont="1" applyFill="1" applyBorder="1" applyAlignment="1">
      <alignment horizontal="center"/>
    </xf>
    <xf numFmtId="164" fontId="3" fillId="10" borderId="5" xfId="1" applyNumberFormat="1" applyFont="1" applyFill="1" applyBorder="1" applyAlignment="1">
      <alignment horizontal="right"/>
    </xf>
    <xf numFmtId="17" fontId="3" fillId="0" borderId="0" xfId="0" applyNumberFormat="1" applyFont="1"/>
    <xf numFmtId="0" fontId="6" fillId="11" borderId="5" xfId="0" applyFont="1" applyFill="1" applyBorder="1"/>
    <xf numFmtId="0" fontId="6" fillId="0" borderId="5" xfId="0" applyFont="1" applyBorder="1"/>
    <xf numFmtId="0" fontId="11" fillId="3" borderId="5" xfId="0" applyFont="1" applyFill="1" applyBorder="1"/>
    <xf numFmtId="0" fontId="11" fillId="12" borderId="5" xfId="0" applyFont="1" applyFill="1" applyBorder="1"/>
    <xf numFmtId="0" fontId="11" fillId="0" borderId="0" xfId="0" applyFont="1"/>
    <xf numFmtId="0" fontId="11" fillId="13" borderId="5" xfId="1" applyNumberFormat="1" applyFont="1" applyFill="1" applyBorder="1" applyAlignment="1">
      <alignment horizontal="right" wrapText="1"/>
    </xf>
    <xf numFmtId="0" fontId="12" fillId="13" borderId="5" xfId="1" applyNumberFormat="1" applyFont="1" applyFill="1" applyBorder="1" applyAlignment="1">
      <alignment horizontal="right"/>
    </xf>
    <xf numFmtId="0" fontId="13" fillId="13" borderId="8" xfId="0" applyFont="1" applyFill="1" applyBorder="1"/>
    <xf numFmtId="164" fontId="11" fillId="13" borderId="5" xfId="1" applyNumberFormat="1" applyFont="1" applyFill="1" applyBorder="1" applyAlignment="1">
      <alignment horizontal="right" vertical="top"/>
    </xf>
    <xf numFmtId="0" fontId="6" fillId="13" borderId="5" xfId="1" applyNumberFormat="1" applyFont="1" applyFill="1" applyBorder="1" applyAlignment="1">
      <alignment horizontal="right" vertical="top"/>
    </xf>
    <xf numFmtId="164" fontId="11" fillId="13" borderId="5" xfId="1" applyNumberFormat="1" applyFont="1" applyFill="1" applyBorder="1" applyAlignment="1">
      <alignment horizontal="right"/>
    </xf>
    <xf numFmtId="1" fontId="6" fillId="13" borderId="5" xfId="0" applyNumberFormat="1" applyFont="1" applyFill="1" applyBorder="1" applyAlignment="1">
      <alignment horizontal="right"/>
    </xf>
    <xf numFmtId="1" fontId="11" fillId="13" borderId="5" xfId="1" applyNumberFormat="1" applyFont="1" applyFill="1" applyBorder="1" applyAlignment="1">
      <alignment horizontal="right" wrapText="1"/>
    </xf>
    <xf numFmtId="1" fontId="12" fillId="13" borderId="5" xfId="1" applyNumberFormat="1" applyFont="1" applyFill="1" applyBorder="1" applyAlignment="1">
      <alignment horizontal="right"/>
    </xf>
    <xf numFmtId="164" fontId="12" fillId="13" borderId="5" xfId="1" applyNumberFormat="1" applyFont="1" applyFill="1" applyBorder="1" applyAlignment="1">
      <alignment horizontal="right"/>
    </xf>
    <xf numFmtId="0" fontId="14" fillId="14" borderId="5" xfId="0" applyFont="1" applyFill="1" applyBorder="1"/>
    <xf numFmtId="1" fontId="15" fillId="14" borderId="5" xfId="0" applyNumberFormat="1" applyFont="1" applyFill="1" applyBorder="1"/>
    <xf numFmtId="0" fontId="14" fillId="0" borderId="0" xfId="0" applyFont="1"/>
    <xf numFmtId="0" fontId="17" fillId="0" borderId="0" xfId="4" applyFont="1"/>
    <xf numFmtId="0" fontId="14" fillId="0" borderId="22" xfId="0" applyFont="1" applyBorder="1"/>
    <xf numFmtId="0" fontId="0" fillId="0" borderId="5" xfId="0" applyBorder="1"/>
    <xf numFmtId="0" fontId="18" fillId="6" borderId="5" xfId="0" applyFont="1" applyFill="1" applyBorder="1"/>
    <xf numFmtId="0" fontId="10" fillId="0" borderId="5" xfId="0" applyFont="1" applyBorder="1" applyAlignment="1">
      <alignment horizontal="center" vertical="center" wrapText="1"/>
    </xf>
    <xf numFmtId="0" fontId="6" fillId="3" borderId="5" xfId="4" applyFont="1" applyFill="1" applyBorder="1" applyAlignment="1">
      <alignment horizontal="center" vertical="center"/>
    </xf>
    <xf numFmtId="0" fontId="6" fillId="15" borderId="5" xfId="4" applyFont="1" applyFill="1" applyBorder="1" applyAlignment="1">
      <alignment horizontal="center" vertical="center"/>
    </xf>
    <xf numFmtId="0" fontId="6" fillId="11" borderId="5" xfId="4" applyFont="1" applyFill="1" applyBorder="1" applyAlignment="1">
      <alignment horizontal="center" vertical="center"/>
    </xf>
    <xf numFmtId="0" fontId="10" fillId="0" borderId="5" xfId="0" applyFont="1" applyBorder="1" applyAlignment="1">
      <alignment vertical="center" wrapText="1"/>
    </xf>
    <xf numFmtId="0" fontId="6" fillId="11" borderId="5" xfId="4" applyFont="1" applyFill="1" applyBorder="1" applyAlignment="1">
      <alignment vertical="center"/>
    </xf>
    <xf numFmtId="0" fontId="10" fillId="0" borderId="5" xfId="0" applyFont="1" applyBorder="1" applyAlignment="1">
      <alignment vertical="center"/>
    </xf>
    <xf numFmtId="0" fontId="11" fillId="13" borderId="5" xfId="4" applyFont="1" applyFill="1" applyBorder="1" applyAlignment="1">
      <alignment horizontal="left"/>
    </xf>
    <xf numFmtId="164" fontId="0" fillId="0" borderId="5" xfId="0" applyNumberFormat="1" applyBorder="1"/>
    <xf numFmtId="0" fontId="11" fillId="0" borderId="5" xfId="4" applyFont="1" applyBorder="1" applyAlignment="1">
      <alignment horizontal="left"/>
    </xf>
    <xf numFmtId="164" fontId="3" fillId="0" borderId="5" xfId="5" applyNumberFormat="1" applyFont="1" applyBorder="1"/>
    <xf numFmtId="0" fontId="14" fillId="0" borderId="0" xfId="0" applyFont="1" applyAlignment="1">
      <alignment horizontal="center"/>
    </xf>
    <xf numFmtId="0" fontId="9" fillId="0" borderId="0" xfId="0" applyFont="1"/>
    <xf numFmtId="0" fontId="20" fillId="16" borderId="11" xfId="0" applyFont="1" applyFill="1" applyBorder="1" applyAlignment="1">
      <alignment horizontal="center"/>
    </xf>
    <xf numFmtId="0" fontId="19" fillId="0" borderId="0" xfId="0" applyFont="1"/>
    <xf numFmtId="17" fontId="19" fillId="0" borderId="0" xfId="0" applyNumberFormat="1" applyFont="1"/>
    <xf numFmtId="0" fontId="21" fillId="0" borderId="0" xfId="0" applyFont="1"/>
    <xf numFmtId="0" fontId="9" fillId="0" borderId="4" xfId="0" applyFont="1" applyBorder="1"/>
    <xf numFmtId="0" fontId="5" fillId="17" borderId="5" xfId="0" applyFont="1" applyFill="1" applyBorder="1"/>
    <xf numFmtId="0" fontId="22" fillId="0" borderId="5" xfId="0" applyFont="1" applyBorder="1" applyAlignment="1">
      <alignment horizontal="center" vertical="center" wrapText="1"/>
    </xf>
    <xf numFmtId="0" fontId="23" fillId="18" borderId="5" xfId="4" applyFont="1" applyFill="1" applyBorder="1" applyAlignment="1">
      <alignment horizontal="center" vertical="center"/>
    </xf>
    <xf numFmtId="0" fontId="23" fillId="19" borderId="5" xfId="4" applyFont="1" applyFill="1" applyBorder="1" applyAlignment="1">
      <alignment horizontal="center" vertical="center"/>
    </xf>
    <xf numFmtId="0" fontId="23" fillId="20" borderId="5" xfId="4" applyFont="1" applyFill="1" applyBorder="1" applyAlignment="1">
      <alignment horizontal="center" vertical="center"/>
    </xf>
    <xf numFmtId="0" fontId="9" fillId="0" borderId="5" xfId="0" applyFont="1" applyBorder="1"/>
    <xf numFmtId="0" fontId="24" fillId="21" borderId="5" xfId="4" applyFont="1" applyFill="1" applyBorder="1" applyAlignment="1">
      <alignment horizontal="left"/>
    </xf>
    <xf numFmtId="164" fontId="25" fillId="0" borderId="5" xfId="5" applyNumberFormat="1" applyFont="1" applyFill="1" applyBorder="1" applyAlignment="1">
      <alignment horizontal="right"/>
    </xf>
    <xf numFmtId="164" fontId="25" fillId="0" borderId="5" xfId="5" applyNumberFormat="1" applyFont="1" applyFill="1" applyBorder="1" applyAlignment="1">
      <alignment horizontal="center"/>
    </xf>
    <xf numFmtId="0" fontId="24" fillId="0" borderId="5" xfId="4" applyFont="1" applyBorder="1" applyAlignment="1">
      <alignment horizontal="left"/>
    </xf>
    <xf numFmtId="164" fontId="26" fillId="0" borderId="5" xfId="5" applyNumberFormat="1" applyFont="1" applyFill="1" applyBorder="1" applyAlignment="1">
      <alignment horizontal="right"/>
    </xf>
    <xf numFmtId="0" fontId="23" fillId="16" borderId="5" xfId="0" applyFont="1" applyFill="1" applyBorder="1"/>
    <xf numFmtId="164" fontId="5" fillId="16" borderId="5" xfId="5" applyNumberFormat="1" applyFont="1" applyFill="1" applyBorder="1" applyAlignment="1">
      <alignment horizontal="right"/>
    </xf>
    <xf numFmtId="0" fontId="9" fillId="0" borderId="12" xfId="0" applyFont="1" applyBorder="1"/>
    <xf numFmtId="0" fontId="9" fillId="0" borderId="22" xfId="0" applyFont="1" applyBorder="1"/>
    <xf numFmtId="0" fontId="9" fillId="0" borderId="32" xfId="0" applyFont="1" applyBorder="1"/>
    <xf numFmtId="0" fontId="10" fillId="0" borderId="0" xfId="0" applyFont="1" applyAlignment="1">
      <alignment horizontal="center"/>
    </xf>
    <xf numFmtId="0" fontId="22" fillId="16" borderId="26" xfId="0" applyFont="1" applyFill="1" applyBorder="1" applyAlignment="1">
      <alignment horizontal="center" vertical="center"/>
    </xf>
    <xf numFmtId="0" fontId="20" fillId="16" borderId="26" xfId="0" applyFont="1" applyFill="1" applyBorder="1" applyAlignment="1">
      <alignment horizontal="center" vertical="center"/>
    </xf>
    <xf numFmtId="0" fontId="20" fillId="16" borderId="26" xfId="0" applyFont="1" applyFill="1" applyBorder="1" applyAlignment="1">
      <alignment horizontal="center" vertical="center" wrapText="1"/>
    </xf>
    <xf numFmtId="0" fontId="20" fillId="0" borderId="26" xfId="0" applyFont="1" applyBorder="1" applyAlignment="1">
      <alignment horizontal="center" vertical="center"/>
    </xf>
    <xf numFmtId="0" fontId="9" fillId="0" borderId="5" xfId="0" applyFont="1" applyBorder="1" applyAlignment="1">
      <alignment horizontal="center" vertical="center"/>
    </xf>
    <xf numFmtId="0" fontId="25" fillId="0" borderId="5" xfId="0" applyFont="1" applyBorder="1" applyAlignment="1">
      <alignment horizontal="center" vertical="center" wrapText="1"/>
    </xf>
    <xf numFmtId="0" fontId="30" fillId="0" borderId="26" xfId="0" applyFont="1" applyBorder="1" applyAlignment="1">
      <alignment horizontal="center" vertical="center"/>
    </xf>
    <xf numFmtId="0" fontId="25" fillId="21" borderId="5" xfId="0" applyFont="1" applyFill="1" applyBorder="1" applyAlignment="1">
      <alignment horizontal="center" vertical="center" wrapText="1"/>
    </xf>
    <xf numFmtId="0" fontId="20" fillId="0" borderId="13" xfId="0" applyFont="1" applyBorder="1" applyAlignment="1">
      <alignment horizontal="center" vertical="center"/>
    </xf>
    <xf numFmtId="0" fontId="25" fillId="0" borderId="5" xfId="0" applyFont="1" applyBorder="1" applyAlignment="1">
      <alignment horizontal="center" vertical="center"/>
    </xf>
    <xf numFmtId="0" fontId="24" fillId="16" borderId="5" xfId="0" applyFont="1" applyFill="1" applyBorder="1" applyAlignment="1">
      <alignment horizontal="center" vertical="center"/>
    </xf>
    <xf numFmtId="0" fontId="9" fillId="16" borderId="5" xfId="0" applyFont="1" applyFill="1" applyBorder="1" applyAlignment="1">
      <alignment horizontal="center" vertical="center"/>
    </xf>
    <xf numFmtId="0" fontId="9" fillId="16" borderId="5" xfId="0" applyFont="1" applyFill="1" applyBorder="1" applyAlignment="1">
      <alignment horizontal="center" vertical="center" wrapText="1"/>
    </xf>
    <xf numFmtId="0" fontId="25" fillId="16" borderId="5" xfId="0" applyFont="1" applyFill="1" applyBorder="1" applyAlignment="1">
      <alignment horizontal="center" vertical="center"/>
    </xf>
    <xf numFmtId="0" fontId="24" fillId="0" borderId="26" xfId="0" applyFont="1" applyBorder="1" applyAlignment="1">
      <alignment horizontal="center" vertical="center"/>
    </xf>
    <xf numFmtId="0" fontId="9" fillId="0" borderId="5" xfId="0" applyFont="1" applyBorder="1" applyAlignment="1">
      <alignment horizontal="center" vertical="center" wrapText="1"/>
    </xf>
    <xf numFmtId="0" fontId="24" fillId="16" borderId="4" xfId="0" applyFont="1" applyFill="1" applyBorder="1" applyAlignment="1">
      <alignment horizontal="center" vertical="center"/>
    </xf>
    <xf numFmtId="0" fontId="20" fillId="16" borderId="4" xfId="0" applyFont="1" applyFill="1" applyBorder="1" applyAlignment="1">
      <alignment horizontal="center" vertical="center"/>
    </xf>
    <xf numFmtId="0" fontId="30" fillId="16" borderId="5" xfId="0" applyFont="1" applyFill="1" applyBorder="1" applyAlignment="1">
      <alignment horizontal="center" vertical="center"/>
    </xf>
    <xf numFmtId="0" fontId="25" fillId="13" borderId="5" xfId="0" applyFont="1" applyFill="1" applyBorder="1" applyAlignment="1">
      <alignment horizontal="center" wrapText="1"/>
    </xf>
    <xf numFmtId="1" fontId="25" fillId="13" borderId="26" xfId="0" applyNumberFormat="1" applyFont="1" applyFill="1" applyBorder="1" applyAlignment="1">
      <alignment horizontal="center" wrapText="1"/>
    </xf>
    <xf numFmtId="0" fontId="25" fillId="13" borderId="5" xfId="0" applyFont="1" applyFill="1" applyBorder="1" applyAlignment="1">
      <alignment horizontal="center" vertical="center" wrapText="1"/>
    </xf>
    <xf numFmtId="1" fontId="25" fillId="13" borderId="26" xfId="0" applyNumberFormat="1" applyFont="1" applyFill="1" applyBorder="1" applyAlignment="1">
      <alignment horizontal="center" vertical="center" wrapText="1"/>
    </xf>
    <xf numFmtId="0" fontId="30" fillId="16" borderId="5" xfId="0" applyFont="1" applyFill="1" applyBorder="1" applyAlignment="1">
      <alignment horizontal="center" vertical="center" wrapText="1"/>
    </xf>
    <xf numFmtId="0" fontId="25" fillId="0" borderId="5" xfId="6" applyFont="1" applyBorder="1" applyAlignment="1">
      <alignment horizontal="center"/>
    </xf>
    <xf numFmtId="0" fontId="25" fillId="0" borderId="5" xfId="6" applyFont="1" applyBorder="1" applyAlignment="1">
      <alignment horizontal="center" wrapText="1"/>
    </xf>
    <xf numFmtId="0" fontId="9" fillId="0" borderId="5" xfId="0" applyFont="1" applyBorder="1" applyAlignment="1">
      <alignment horizontal="center"/>
    </xf>
    <xf numFmtId="0" fontId="25" fillId="0" borderId="5" xfId="6" applyFont="1" applyBorder="1" applyAlignment="1">
      <alignment horizontal="center" vertical="center" wrapText="1"/>
    </xf>
    <xf numFmtId="0" fontId="25" fillId="0" borderId="9" xfId="6" applyFont="1" applyBorder="1" applyAlignment="1">
      <alignment horizontal="center"/>
    </xf>
    <xf numFmtId="0" fontId="25" fillId="0" borderId="8" xfId="6" applyFont="1" applyBorder="1" applyAlignment="1">
      <alignment horizontal="center" wrapText="1"/>
    </xf>
    <xf numFmtId="0" fontId="25" fillId="13" borderId="5" xfId="6" applyFont="1" applyFill="1" applyBorder="1" applyAlignment="1">
      <alignment horizontal="center" vertical="center"/>
    </xf>
    <xf numFmtId="0" fontId="20" fillId="16" borderId="5" xfId="0" applyFont="1" applyFill="1" applyBorder="1" applyAlignment="1">
      <alignment horizontal="center" vertical="center"/>
    </xf>
    <xf numFmtId="0" fontId="25" fillId="16" borderId="5" xfId="6" applyFont="1" applyFill="1" applyBorder="1" applyAlignment="1">
      <alignment horizontal="center" vertical="center"/>
    </xf>
    <xf numFmtId="0" fontId="25" fillId="13" borderId="5" xfId="0" applyFont="1" applyFill="1" applyBorder="1" applyAlignment="1">
      <alignment horizontal="center" vertical="center"/>
    </xf>
    <xf numFmtId="0" fontId="25" fillId="0" borderId="5" xfId="0" applyFont="1" applyBorder="1" applyAlignment="1">
      <alignment horizontal="center" vertical="center" shrinkToFit="1"/>
    </xf>
    <xf numFmtId="0" fontId="25" fillId="16" borderId="5" xfId="0" applyFont="1" applyFill="1" applyBorder="1" applyAlignment="1">
      <alignment horizontal="center" vertical="center" shrinkToFit="1"/>
    </xf>
    <xf numFmtId="0" fontId="25" fillId="0" borderId="5" xfId="0" applyFont="1" applyBorder="1" applyAlignment="1">
      <alignment horizontal="center"/>
    </xf>
    <xf numFmtId="0" fontId="9" fillId="0" borderId="5" xfId="0" applyFont="1" applyBorder="1" applyAlignment="1">
      <alignment horizontal="center" wrapText="1"/>
    </xf>
    <xf numFmtId="3" fontId="9" fillId="0" borderId="5" xfId="0" applyNumberFormat="1" applyFont="1" applyBorder="1" applyAlignment="1">
      <alignment horizontal="center"/>
    </xf>
    <xf numFmtId="0" fontId="9" fillId="16" borderId="5" xfId="0" applyFont="1" applyFill="1" applyBorder="1" applyAlignment="1">
      <alignment horizontal="center"/>
    </xf>
    <xf numFmtId="0" fontId="9" fillId="16" borderId="5" xfId="0" applyFont="1" applyFill="1" applyBorder="1" applyAlignment="1">
      <alignment horizontal="center" wrapText="1"/>
    </xf>
    <xf numFmtId="3" fontId="9" fillId="16" borderId="5" xfId="0" applyNumberFormat="1" applyFont="1" applyFill="1" applyBorder="1" applyAlignment="1">
      <alignment horizontal="center"/>
    </xf>
    <xf numFmtId="3" fontId="9" fillId="0" borderId="5" xfId="0" applyNumberFormat="1" applyFont="1" applyBorder="1" applyAlignment="1">
      <alignment horizontal="center" vertical="center"/>
    </xf>
    <xf numFmtId="0" fontId="9" fillId="0" borderId="5" xfId="0" applyFont="1" applyBorder="1" applyAlignment="1">
      <alignment horizontal="center" shrinkToFit="1"/>
    </xf>
    <xf numFmtId="165" fontId="9" fillId="0" borderId="5" xfId="0" applyNumberFormat="1" applyFont="1" applyBorder="1" applyAlignment="1">
      <alignment horizontal="center"/>
    </xf>
    <xf numFmtId="0" fontId="9" fillId="23" borderId="5" xfId="0" applyFont="1" applyFill="1" applyBorder="1" applyAlignment="1">
      <alignment horizontal="center"/>
    </xf>
    <xf numFmtId="0" fontId="20" fillId="23" borderId="5" xfId="0" applyFont="1" applyFill="1" applyBorder="1" applyAlignment="1">
      <alignment horizontal="center"/>
    </xf>
    <xf numFmtId="0" fontId="25" fillId="23" borderId="5" xfId="1" applyNumberFormat="1" applyFont="1" applyFill="1" applyBorder="1" applyAlignment="1">
      <alignment horizontal="center" vertical="center"/>
    </xf>
    <xf numFmtId="0" fontId="28" fillId="23" borderId="5" xfId="1" applyNumberFormat="1" applyFont="1" applyFill="1" applyBorder="1" applyAlignment="1">
      <alignment horizontal="center" vertical="center"/>
    </xf>
    <xf numFmtId="0" fontId="10" fillId="0" borderId="2" xfId="0" applyFont="1" applyBorder="1" applyAlignment="1">
      <alignment horizontal="center"/>
    </xf>
    <xf numFmtId="0" fontId="22" fillId="6" borderId="13" xfId="0" applyFont="1" applyFill="1" applyBorder="1" applyAlignment="1">
      <alignment horizontal="center"/>
    </xf>
    <xf numFmtId="0" fontId="2" fillId="6" borderId="4" xfId="0" applyFont="1" applyFill="1" applyBorder="1" applyAlignment="1">
      <alignment horizontal="center" vertical="center"/>
    </xf>
    <xf numFmtId="0" fontId="2" fillId="6" borderId="13" xfId="0" applyFont="1" applyFill="1" applyBorder="1" applyAlignment="1">
      <alignment horizontal="center" vertical="center" wrapText="1"/>
    </xf>
    <xf numFmtId="0" fontId="2" fillId="6" borderId="4" xfId="0" applyFont="1" applyFill="1" applyBorder="1" applyAlignment="1">
      <alignment horizontal="center" vertical="center" wrapText="1"/>
    </xf>
    <xf numFmtId="0" fontId="2" fillId="3" borderId="4" xfId="0" applyFont="1" applyFill="1" applyBorder="1" applyAlignment="1">
      <alignment horizontal="center" vertical="center"/>
    </xf>
    <xf numFmtId="0" fontId="2" fillId="4" borderId="13" xfId="0" applyFont="1" applyFill="1" applyBorder="1" applyAlignment="1">
      <alignment horizontal="center" vertical="center"/>
    </xf>
    <xf numFmtId="0" fontId="10" fillId="0" borderId="0" xfId="0" applyFont="1"/>
    <xf numFmtId="0" fontId="24" fillId="24" borderId="10" xfId="0" applyFont="1" applyFill="1" applyBorder="1" applyAlignment="1">
      <alignment horizontal="center"/>
    </xf>
    <xf numFmtId="0" fontId="2" fillId="13" borderId="11" xfId="0" applyFont="1" applyFill="1" applyBorder="1" applyAlignment="1">
      <alignment horizontal="left" vertical="center"/>
    </xf>
    <xf numFmtId="0" fontId="20" fillId="0" borderId="10" xfId="0" applyFont="1" applyBorder="1" applyAlignment="1">
      <alignment horizontal="right"/>
    </xf>
    <xf numFmtId="0" fontId="20" fillId="0" borderId="10" xfId="0" applyFont="1" applyBorder="1" applyAlignment="1">
      <alignment horizontal="center"/>
    </xf>
    <xf numFmtId="0" fontId="24" fillId="24" borderId="28" xfId="0" applyFont="1" applyFill="1" applyBorder="1" applyAlignment="1">
      <alignment horizontal="center"/>
    </xf>
    <xf numFmtId="0" fontId="2" fillId="13" borderId="0" xfId="0" applyFont="1" applyFill="1" applyAlignment="1">
      <alignment horizontal="left" vertical="center"/>
    </xf>
    <xf numFmtId="0" fontId="24" fillId="24" borderId="28" xfId="0" applyFont="1" applyFill="1" applyBorder="1" applyAlignment="1">
      <alignment horizontal="center" vertical="center"/>
    </xf>
    <xf numFmtId="0" fontId="24" fillId="13" borderId="28" xfId="0" applyFont="1" applyFill="1" applyBorder="1" applyAlignment="1">
      <alignment horizontal="center"/>
    </xf>
    <xf numFmtId="0" fontId="2" fillId="13" borderId="11" xfId="0" applyFont="1" applyFill="1" applyBorder="1" applyAlignment="1">
      <alignment horizontal="left"/>
    </xf>
    <xf numFmtId="0" fontId="24" fillId="24" borderId="54" xfId="0" applyFont="1" applyFill="1" applyBorder="1" applyAlignment="1">
      <alignment horizontal="center"/>
    </xf>
    <xf numFmtId="0" fontId="2" fillId="13" borderId="34" xfId="0" applyFont="1" applyFill="1" applyBorder="1" applyAlignment="1">
      <alignment horizontal="left"/>
    </xf>
    <xf numFmtId="0" fontId="20" fillId="0" borderId="54" xfId="0" applyFont="1" applyBorder="1" applyAlignment="1">
      <alignment horizontal="right"/>
    </xf>
    <xf numFmtId="0" fontId="20" fillId="0" borderId="23" xfId="0" applyFont="1" applyBorder="1" applyAlignment="1">
      <alignment horizontal="right"/>
    </xf>
    <xf numFmtId="164" fontId="31" fillId="25" borderId="1" xfId="1" applyNumberFormat="1" applyFont="1" applyFill="1" applyBorder="1" applyAlignment="1">
      <alignment horizontal="center" vertical="center"/>
    </xf>
    <xf numFmtId="164" fontId="31" fillId="25" borderId="53" xfId="1" applyNumberFormat="1" applyFont="1" applyFill="1" applyBorder="1" applyAlignment="1">
      <alignment horizontal="center"/>
    </xf>
    <xf numFmtId="0" fontId="2" fillId="0" borderId="0" xfId="0" applyFont="1" applyAlignment="1">
      <alignment horizontal="right"/>
    </xf>
    <xf numFmtId="164" fontId="31" fillId="0" borderId="0" xfId="1" applyNumberFormat="1" applyFont="1" applyFill="1" applyBorder="1" applyAlignment="1">
      <alignment vertical="center"/>
    </xf>
    <xf numFmtId="164" fontId="31" fillId="0" borderId="0" xfId="1" applyNumberFormat="1" applyFont="1" applyFill="1" applyBorder="1" applyAlignment="1">
      <alignment horizontal="center"/>
    </xf>
    <xf numFmtId="0" fontId="2" fillId="0" borderId="0" xfId="0" applyFont="1" applyAlignment="1">
      <alignment horizontal="left"/>
    </xf>
    <xf numFmtId="0" fontId="1" fillId="0" borderId="0" xfId="0" applyFont="1"/>
    <xf numFmtId="0" fontId="35" fillId="2" borderId="53" xfId="0" applyFont="1" applyFill="1" applyBorder="1" applyAlignment="1">
      <alignment horizontal="center" vertical="center" wrapText="1"/>
    </xf>
    <xf numFmtId="0" fontId="35" fillId="2" borderId="1" xfId="0" applyFont="1" applyFill="1" applyBorder="1" applyAlignment="1">
      <alignment horizontal="center" vertical="center" wrapText="1"/>
    </xf>
    <xf numFmtId="0" fontId="34" fillId="6" borderId="1" xfId="0" applyFont="1" applyFill="1" applyBorder="1" applyAlignment="1">
      <alignment horizontal="center" vertical="center" wrapText="1"/>
    </xf>
    <xf numFmtId="0" fontId="35" fillId="2" borderId="3" xfId="0" applyFont="1" applyFill="1" applyBorder="1" applyAlignment="1">
      <alignment horizontal="center" vertical="center" wrapText="1"/>
    </xf>
    <xf numFmtId="0" fontId="10" fillId="13" borderId="53" xfId="0" applyFont="1" applyFill="1" applyBorder="1"/>
    <xf numFmtId="164" fontId="11" fillId="0" borderId="58" xfId="1" applyNumberFormat="1" applyFont="1" applyBorder="1" applyAlignment="1">
      <alignment horizontal="right" vertical="center"/>
    </xf>
    <xf numFmtId="164" fontId="11" fillId="0" borderId="59" xfId="1" applyNumberFormat="1" applyFont="1" applyBorder="1" applyAlignment="1">
      <alignment horizontal="right" vertical="center"/>
    </xf>
    <xf numFmtId="164" fontId="11" fillId="0" borderId="53" xfId="1" applyNumberFormat="1" applyFont="1" applyBorder="1"/>
    <xf numFmtId="4" fontId="11" fillId="0" borderId="1" xfId="0" applyNumberFormat="1" applyFont="1" applyBorder="1" applyAlignment="1">
      <alignment horizontal="right" vertical="center"/>
    </xf>
    <xf numFmtId="4" fontId="11" fillId="0" borderId="53" xfId="0" applyNumberFormat="1" applyFont="1" applyBorder="1"/>
    <xf numFmtId="4" fontId="11" fillId="0" borderId="60" xfId="0" applyNumberFormat="1" applyFont="1" applyBorder="1"/>
    <xf numFmtId="4" fontId="11" fillId="0" borderId="1" xfId="0" applyNumberFormat="1" applyFont="1" applyBorder="1"/>
    <xf numFmtId="2" fontId="0" fillId="0" borderId="1" xfId="0" applyNumberFormat="1" applyBorder="1"/>
    <xf numFmtId="4" fontId="0" fillId="0" borderId="53" xfId="0" applyNumberFormat="1" applyBorder="1"/>
    <xf numFmtId="0" fontId="0" fillId="0" borderId="53" xfId="0" applyBorder="1"/>
    <xf numFmtId="0" fontId="10" fillId="13" borderId="57" xfId="0" applyFont="1" applyFill="1" applyBorder="1"/>
    <xf numFmtId="164" fontId="11" fillId="0" borderId="21" xfId="1" applyNumberFormat="1" applyFont="1" applyBorder="1" applyAlignment="1">
      <alignment horizontal="right" vertical="center"/>
    </xf>
    <xf numFmtId="39" fontId="11" fillId="0" borderId="14" xfId="1" applyNumberFormat="1" applyFont="1" applyBorder="1" applyAlignment="1">
      <alignment horizontal="right" vertical="center"/>
    </xf>
    <xf numFmtId="39" fontId="11" fillId="0" borderId="57" xfId="1" applyNumberFormat="1" applyFont="1" applyBorder="1"/>
    <xf numFmtId="4" fontId="11" fillId="0" borderId="56" xfId="0" applyNumberFormat="1" applyFont="1" applyBorder="1" applyAlignment="1">
      <alignment horizontal="right" vertical="center"/>
    </xf>
    <xf numFmtId="4" fontId="11" fillId="0" borderId="57" xfId="0" applyNumberFormat="1" applyFont="1" applyBorder="1"/>
    <xf numFmtId="4" fontId="11" fillId="0" borderId="21" xfId="0" applyNumberFormat="1" applyFont="1" applyBorder="1"/>
    <xf numFmtId="4" fontId="11" fillId="0" borderId="56" xfId="0" applyNumberFormat="1" applyFont="1" applyBorder="1"/>
    <xf numFmtId="0" fontId="0" fillId="0" borderId="56" xfId="0" applyBorder="1"/>
    <xf numFmtId="2" fontId="0" fillId="0" borderId="57" xfId="0" applyNumberFormat="1" applyBorder="1"/>
    <xf numFmtId="4" fontId="0" fillId="0" borderId="57" xfId="0" applyNumberFormat="1" applyBorder="1"/>
    <xf numFmtId="39" fontId="11" fillId="0" borderId="55" xfId="1" applyNumberFormat="1" applyFont="1" applyBorder="1" applyAlignment="1">
      <alignment horizontal="right" vertical="center"/>
    </xf>
    <xf numFmtId="39" fontId="11" fillId="0" borderId="59" xfId="1" applyNumberFormat="1" applyFont="1" applyBorder="1" applyAlignment="1">
      <alignment horizontal="right" vertical="center"/>
    </xf>
    <xf numFmtId="39" fontId="11" fillId="0" borderId="53" xfId="1" applyNumberFormat="1" applyFont="1" applyBorder="1"/>
    <xf numFmtId="0" fontId="0" fillId="0" borderId="1" xfId="0" applyBorder="1"/>
    <xf numFmtId="0" fontId="10" fillId="13" borderId="1" xfId="0" applyFont="1" applyFill="1" applyBorder="1"/>
    <xf numFmtId="39" fontId="11" fillId="0" borderId="5" xfId="1" applyNumberFormat="1" applyFont="1" applyBorder="1" applyAlignment="1">
      <alignment horizontal="right" vertical="center"/>
    </xf>
    <xf numFmtId="39" fontId="11" fillId="0" borderId="2" xfId="1" applyNumberFormat="1" applyFont="1" applyBorder="1" applyAlignment="1">
      <alignment horizontal="right" vertical="center"/>
    </xf>
    <xf numFmtId="4" fontId="11" fillId="0" borderId="2" xfId="0" applyNumberFormat="1" applyFont="1" applyBorder="1" applyAlignment="1">
      <alignment horizontal="right" vertical="center"/>
    </xf>
    <xf numFmtId="4" fontId="11" fillId="0" borderId="2" xfId="0" applyNumberFormat="1" applyFont="1" applyBorder="1"/>
    <xf numFmtId="4" fontId="11" fillId="0" borderId="18" xfId="0" applyNumberFormat="1" applyFont="1" applyBorder="1"/>
    <xf numFmtId="0" fontId="1" fillId="0" borderId="2" xfId="0" applyFont="1" applyBorder="1"/>
    <xf numFmtId="164" fontId="11" fillId="0" borderId="21" xfId="1" applyNumberFormat="1" applyFont="1" applyBorder="1" applyAlignment="1">
      <alignment horizontal="right"/>
    </xf>
    <xf numFmtId="39" fontId="11" fillId="0" borderId="14" xfId="1" applyNumberFormat="1" applyFont="1" applyBorder="1" applyAlignment="1">
      <alignment horizontal="right"/>
    </xf>
    <xf numFmtId="2" fontId="0" fillId="0" borderId="56" xfId="0" applyNumberFormat="1" applyBorder="1"/>
    <xf numFmtId="164" fontId="11" fillId="0" borderId="58" xfId="1" applyNumberFormat="1" applyFont="1" applyFill="1" applyBorder="1"/>
    <xf numFmtId="164" fontId="11" fillId="0" borderId="59" xfId="1" applyNumberFormat="1" applyFont="1" applyBorder="1" applyAlignment="1">
      <alignment horizontal="right"/>
    </xf>
    <xf numFmtId="4" fontId="1" fillId="0" borderId="1" xfId="0" applyNumberFormat="1" applyFont="1" applyBorder="1"/>
    <xf numFmtId="4" fontId="1" fillId="0" borderId="53" xfId="0" applyNumberFormat="1" applyFont="1" applyBorder="1"/>
    <xf numFmtId="164" fontId="36" fillId="0" borderId="21" xfId="1" applyNumberFormat="1" applyFont="1" applyBorder="1" applyAlignment="1">
      <alignment horizontal="right"/>
    </xf>
    <xf numFmtId="164" fontId="36" fillId="0" borderId="14" xfId="1" applyNumberFormat="1" applyFont="1" applyBorder="1" applyAlignment="1">
      <alignment horizontal="right"/>
    </xf>
    <xf numFmtId="164" fontId="11" fillId="0" borderId="57" xfId="1" applyNumberFormat="1" applyFont="1" applyBorder="1"/>
    <xf numFmtId="2" fontId="1" fillId="0" borderId="56" xfId="0" applyNumberFormat="1" applyFont="1" applyBorder="1"/>
    <xf numFmtId="4" fontId="1" fillId="0" borderId="57" xfId="0" applyNumberFormat="1" applyFont="1" applyBorder="1"/>
    <xf numFmtId="0" fontId="10" fillId="13" borderId="53" xfId="0" applyFont="1" applyFill="1" applyBorder="1" applyAlignment="1">
      <alignment vertical="center" wrapText="1"/>
    </xf>
    <xf numFmtId="164" fontId="11" fillId="0" borderId="53" xfId="1" applyNumberFormat="1" applyFont="1" applyBorder="1" applyAlignment="1">
      <alignment vertical="center"/>
    </xf>
    <xf numFmtId="4" fontId="11" fillId="0" borderId="53" xfId="0" applyNumberFormat="1" applyFont="1" applyBorder="1" applyAlignment="1">
      <alignment vertical="center" wrapText="1"/>
    </xf>
    <xf numFmtId="4" fontId="11" fillId="0" borderId="60" xfId="0" applyNumberFormat="1" applyFont="1" applyBorder="1" applyAlignment="1">
      <alignment vertical="center" wrapText="1"/>
    </xf>
    <xf numFmtId="4" fontId="11" fillId="0" borderId="1" xfId="0" applyNumberFormat="1" applyFont="1" applyBorder="1" applyAlignment="1">
      <alignment vertical="center"/>
    </xf>
    <xf numFmtId="2" fontId="0" fillId="0" borderId="53" xfId="0" applyNumberFormat="1" applyBorder="1"/>
    <xf numFmtId="0" fontId="7" fillId="0" borderId="0" xfId="0" applyFont="1"/>
    <xf numFmtId="164" fontId="11" fillId="0" borderId="14" xfId="1" applyNumberFormat="1" applyFont="1" applyBorder="1" applyAlignment="1">
      <alignment horizontal="right"/>
    </xf>
    <xf numFmtId="164" fontId="11" fillId="0" borderId="18" xfId="1" applyNumberFormat="1" applyFont="1" applyBorder="1"/>
    <xf numFmtId="4" fontId="0" fillId="0" borderId="18" xfId="0" applyNumberFormat="1" applyBorder="1"/>
    <xf numFmtId="0" fontId="10" fillId="6" borderId="58" xfId="0" applyFont="1" applyFill="1" applyBorder="1"/>
    <xf numFmtId="164" fontId="14" fillId="6" borderId="61" xfId="1" applyNumberFormat="1" applyFont="1" applyFill="1" applyBorder="1"/>
    <xf numFmtId="164" fontId="14" fillId="6" borderId="59" xfId="1" applyNumberFormat="1" applyFont="1" applyFill="1" applyBorder="1"/>
    <xf numFmtId="4" fontId="14" fillId="6" borderId="53" xfId="0" applyNumberFormat="1" applyFont="1" applyFill="1" applyBorder="1"/>
    <xf numFmtId="4" fontId="14" fillId="6" borderId="1" xfId="0" applyNumberFormat="1" applyFont="1" applyFill="1" applyBorder="1"/>
    <xf numFmtId="14" fontId="6" fillId="0" borderId="0" xfId="0" applyNumberFormat="1" applyFont="1" applyAlignment="1">
      <alignment vertical="center"/>
    </xf>
    <xf numFmtId="43" fontId="6" fillId="0" borderId="0" xfId="1" applyFont="1" applyAlignment="1">
      <alignment vertical="center"/>
    </xf>
    <xf numFmtId="0" fontId="6" fillId="0" borderId="0" xfId="0" applyFont="1"/>
    <xf numFmtId="0" fontId="32" fillId="0" borderId="0" xfId="0" applyFont="1"/>
    <xf numFmtId="43" fontId="0" fillId="0" borderId="0" xfId="0" applyNumberFormat="1"/>
    <xf numFmtId="0" fontId="14" fillId="0" borderId="0" xfId="0" applyFont="1" applyAlignment="1">
      <alignment horizontal="centerContinuous"/>
    </xf>
    <xf numFmtId="0" fontId="6" fillId="0" borderId="0" xfId="0" applyFont="1" applyAlignment="1">
      <alignment horizontal="centerContinuous"/>
    </xf>
    <xf numFmtId="0" fontId="6" fillId="0" borderId="11" xfId="0" applyFont="1" applyBorder="1" applyAlignment="1">
      <alignment horizontal="center" vertical="center" wrapText="1"/>
    </xf>
    <xf numFmtId="0" fontId="6" fillId="0" borderId="5" xfId="0" applyFont="1" applyBorder="1" applyAlignment="1">
      <alignment horizontal="center" vertical="center" wrapText="1"/>
    </xf>
    <xf numFmtId="0" fontId="0" fillId="0" borderId="5" xfId="0" applyBorder="1" applyAlignment="1">
      <alignment horizontal="center" vertical="center" wrapText="1"/>
    </xf>
    <xf numFmtId="0" fontId="0" fillId="0" borderId="5" xfId="0" applyBorder="1" applyAlignment="1">
      <alignment horizontal="justify" vertical="center" wrapText="1"/>
    </xf>
    <xf numFmtId="0" fontId="0" fillId="0" borderId="0" xfId="0" applyAlignment="1">
      <alignment vertical="center"/>
    </xf>
    <xf numFmtId="0" fontId="0" fillId="0" borderId="0" xfId="0" applyAlignment="1">
      <alignment horizontal="justify" vertical="center"/>
    </xf>
    <xf numFmtId="0" fontId="0" fillId="0" borderId="0" xfId="0" applyAlignment="1">
      <alignment horizontal="centerContinuous"/>
    </xf>
    <xf numFmtId="0" fontId="10" fillId="0" borderId="5" xfId="0" applyFont="1" applyBorder="1" applyAlignment="1">
      <alignment horizontal="center" vertical="center"/>
    </xf>
    <xf numFmtId="0" fontId="10" fillId="0" borderId="8" xfId="0" applyFont="1" applyBorder="1" applyAlignment="1">
      <alignment horizontal="center" vertical="center" wrapText="1"/>
    </xf>
    <xf numFmtId="0" fontId="0" fillId="0" borderId="8" xfId="0" applyBorder="1" applyAlignment="1">
      <alignment horizontal="justify" vertical="center" wrapText="1"/>
    </xf>
    <xf numFmtId="17" fontId="10" fillId="0" borderId="5" xfId="0" applyNumberFormat="1" applyFont="1" applyBorder="1" applyAlignment="1">
      <alignment horizontal="center" vertical="center" wrapText="1"/>
    </xf>
    <xf numFmtId="0" fontId="0" fillId="0" borderId="9" xfId="0" applyBorder="1" applyAlignment="1">
      <alignment horizontal="center" vertical="center" wrapText="1"/>
    </xf>
    <xf numFmtId="0" fontId="0" fillId="0" borderId="5" xfId="0" applyBorder="1" applyAlignment="1">
      <alignment horizontal="right" vertical="center" wrapText="1"/>
    </xf>
    <xf numFmtId="0" fontId="0" fillId="0" borderId="5" xfId="0" applyBorder="1" applyAlignment="1">
      <alignment horizontal="right" vertical="center"/>
    </xf>
    <xf numFmtId="0" fontId="38" fillId="0" borderId="5" xfId="0" applyFont="1" applyBorder="1" applyAlignment="1">
      <alignment horizontal="right" vertical="center" wrapText="1"/>
    </xf>
    <xf numFmtId="0" fontId="39" fillId="0" borderId="5" xfId="0" applyFont="1" applyBorder="1" applyAlignment="1">
      <alignment horizontal="right" vertical="center" wrapText="1"/>
    </xf>
    <xf numFmtId="3" fontId="38" fillId="0" borderId="5" xfId="0" applyNumberFormat="1" applyFont="1" applyBorder="1" applyAlignment="1">
      <alignment horizontal="right" vertical="center" wrapText="1"/>
    </xf>
    <xf numFmtId="4" fontId="40" fillId="0" borderId="4" xfId="0" applyNumberFormat="1" applyFont="1" applyBorder="1" applyAlignment="1">
      <alignment horizontal="right" vertical="center"/>
    </xf>
    <xf numFmtId="4" fontId="41" fillId="0" borderId="4" xfId="0" applyNumberFormat="1" applyFont="1" applyBorder="1" applyAlignment="1">
      <alignment horizontal="right" vertical="center"/>
    </xf>
    <xf numFmtId="166" fontId="0" fillId="0" borderId="5" xfId="7" applyFont="1" applyBorder="1" applyAlignment="1">
      <alignment horizontal="right" vertical="center"/>
    </xf>
    <xf numFmtId="43" fontId="40" fillId="0" borderId="5" xfId="1" applyFont="1" applyBorder="1" applyAlignment="1">
      <alignment horizontal="right" vertical="center"/>
    </xf>
    <xf numFmtId="0" fontId="20" fillId="0" borderId="10" xfId="0" applyFont="1" applyBorder="1" applyAlignment="1">
      <alignment horizontal="right" vertical="center"/>
    </xf>
    <xf numFmtId="0" fontId="20" fillId="0" borderId="53" xfId="0" applyFont="1" applyBorder="1" applyAlignment="1">
      <alignment horizontal="right"/>
    </xf>
    <xf numFmtId="0" fontId="20" fillId="0" borderId="0" xfId="0" applyFont="1" applyAlignment="1">
      <alignment horizontal="right"/>
    </xf>
    <xf numFmtId="164" fontId="31" fillId="25" borderId="2" xfId="1" applyNumberFormat="1" applyFont="1" applyFill="1" applyBorder="1" applyAlignment="1">
      <alignment horizontal="right"/>
    </xf>
    <xf numFmtId="164" fontId="31" fillId="25" borderId="53" xfId="1" applyNumberFormat="1" applyFont="1" applyFill="1" applyBorder="1" applyAlignment="1">
      <alignment horizontal="right"/>
    </xf>
    <xf numFmtId="0" fontId="3" fillId="25" borderId="10" xfId="0" applyFont="1" applyFill="1" applyBorder="1" applyAlignment="1">
      <alignment horizontal="right" vertical="center"/>
    </xf>
    <xf numFmtId="4" fontId="6" fillId="0" borderId="53" xfId="0" applyNumberFormat="1" applyFont="1" applyBorder="1"/>
    <xf numFmtId="0" fontId="3" fillId="0" borderId="0" xfId="0" applyFont="1" applyAlignment="1">
      <alignment horizontal="center"/>
    </xf>
    <xf numFmtId="17" fontId="3" fillId="0" borderId="0" xfId="0" applyNumberFormat="1" applyFont="1" applyAlignment="1">
      <alignment horizontal="center"/>
    </xf>
    <xf numFmtId="0" fontId="3" fillId="0" borderId="8" xfId="0" applyFont="1" applyBorder="1" applyAlignment="1">
      <alignment horizontal="center"/>
    </xf>
    <xf numFmtId="0" fontId="3" fillId="0" borderId="11" xfId="0" applyFont="1" applyBorder="1" applyAlignment="1">
      <alignment horizontal="center"/>
    </xf>
    <xf numFmtId="0" fontId="3" fillId="0" borderId="9" xfId="0" applyFont="1" applyBorder="1" applyAlignment="1">
      <alignment horizontal="center"/>
    </xf>
    <xf numFmtId="0" fontId="3" fillId="0" borderId="1" xfId="0" applyFont="1" applyBorder="1" applyAlignment="1">
      <alignment horizontal="center"/>
    </xf>
    <xf numFmtId="0" fontId="3" fillId="0" borderId="2" xfId="0" applyFont="1" applyBorder="1" applyAlignment="1">
      <alignment horizontal="center"/>
    </xf>
    <xf numFmtId="0" fontId="3" fillId="0" borderId="3" xfId="0" applyFont="1" applyBorder="1" applyAlignment="1">
      <alignment horizontal="center"/>
    </xf>
    <xf numFmtId="0" fontId="3" fillId="6" borderId="14" xfId="0" applyFont="1" applyFill="1" applyBorder="1" applyAlignment="1">
      <alignment horizontal="center" vertical="center" wrapText="1"/>
    </xf>
    <xf numFmtId="0" fontId="3" fillId="6" borderId="0" xfId="0" applyFont="1" applyFill="1" applyAlignment="1">
      <alignment horizontal="center" vertical="center" wrapText="1"/>
    </xf>
    <xf numFmtId="164" fontId="4" fillId="0" borderId="6" xfId="1" applyNumberFormat="1" applyFont="1" applyBorder="1" applyAlignment="1">
      <alignment horizontal="center"/>
    </xf>
    <xf numFmtId="164" fontId="4" fillId="0" borderId="7" xfId="1" applyNumberFormat="1" applyFont="1" applyBorder="1" applyAlignment="1">
      <alignment horizontal="center"/>
    </xf>
    <xf numFmtId="0" fontId="4" fillId="0" borderId="15" xfId="0" applyFont="1" applyBorder="1" applyAlignment="1">
      <alignment horizontal="right"/>
    </xf>
    <xf numFmtId="0" fontId="4" fillId="0" borderId="16" xfId="0" applyFont="1" applyBorder="1" applyAlignment="1">
      <alignment horizontal="right"/>
    </xf>
    <xf numFmtId="0" fontId="4" fillId="0" borderId="6" xfId="0" applyFont="1" applyBorder="1" applyAlignment="1">
      <alignment horizontal="right"/>
    </xf>
    <xf numFmtId="0" fontId="4" fillId="0" borderId="7" xfId="0" applyFont="1" applyBorder="1" applyAlignment="1">
      <alignment horizontal="right"/>
    </xf>
    <xf numFmtId="0" fontId="4" fillId="10" borderId="6" xfId="0" applyFont="1" applyFill="1" applyBorder="1" applyAlignment="1">
      <alignment horizontal="right"/>
    </xf>
    <xf numFmtId="0" fontId="4" fillId="10" borderId="7" xfId="0" applyFont="1" applyFill="1" applyBorder="1" applyAlignment="1">
      <alignment horizontal="right"/>
    </xf>
    <xf numFmtId="0" fontId="3" fillId="6" borderId="19" xfId="0" applyFont="1" applyFill="1" applyBorder="1" applyAlignment="1">
      <alignment horizontal="center" vertical="center" wrapText="1"/>
    </xf>
    <xf numFmtId="0" fontId="3" fillId="6" borderId="20" xfId="0" applyFont="1" applyFill="1" applyBorder="1" applyAlignment="1">
      <alignment horizontal="center" vertical="center" wrapText="1"/>
    </xf>
    <xf numFmtId="164" fontId="3" fillId="10" borderId="24" xfId="1" applyNumberFormat="1" applyFont="1" applyFill="1" applyBorder="1" applyAlignment="1">
      <alignment horizontal="center"/>
    </xf>
    <xf numFmtId="164" fontId="3" fillId="10" borderId="25" xfId="1" applyNumberFormat="1" applyFont="1" applyFill="1" applyBorder="1" applyAlignment="1">
      <alignment horizontal="center"/>
    </xf>
    <xf numFmtId="0" fontId="6" fillId="0" borderId="0" xfId="0" applyFont="1" applyAlignment="1">
      <alignment horizontal="center"/>
    </xf>
    <xf numFmtId="0" fontId="10" fillId="0" borderId="0" xfId="0" applyFont="1" applyAlignment="1">
      <alignment horizontal="center"/>
    </xf>
    <xf numFmtId="0" fontId="14" fillId="0" borderId="0" xfId="0" applyFont="1" applyAlignment="1">
      <alignment horizontal="center"/>
    </xf>
    <xf numFmtId="0" fontId="6" fillId="0" borderId="52" xfId="0" applyFont="1" applyBorder="1" applyAlignment="1">
      <alignment horizontal="center"/>
    </xf>
    <xf numFmtId="0" fontId="6" fillId="0" borderId="1" xfId="0" applyFont="1" applyBorder="1" applyAlignment="1">
      <alignment horizontal="center"/>
    </xf>
    <xf numFmtId="0" fontId="6" fillId="0" borderId="2" xfId="0" applyFont="1" applyBorder="1" applyAlignment="1">
      <alignment horizontal="center"/>
    </xf>
    <xf numFmtId="0" fontId="6" fillId="0" borderId="3" xfId="0" applyFont="1" applyBorder="1" applyAlignment="1">
      <alignment horizontal="center"/>
    </xf>
    <xf numFmtId="0" fontId="2" fillId="25" borderId="1" xfId="0" applyFont="1" applyFill="1" applyBorder="1" applyAlignment="1">
      <alignment horizontal="right"/>
    </xf>
    <xf numFmtId="0" fontId="2" fillId="25" borderId="3" xfId="0" applyFont="1" applyFill="1" applyBorder="1" applyAlignment="1">
      <alignment horizontal="right"/>
    </xf>
    <xf numFmtId="0" fontId="14" fillId="26" borderId="17" xfId="0" applyFont="1" applyFill="1" applyBorder="1" applyAlignment="1">
      <alignment horizontal="center" vertical="center"/>
    </xf>
    <xf numFmtId="0" fontId="14" fillId="26" borderId="52" xfId="0" applyFont="1" applyFill="1" applyBorder="1" applyAlignment="1">
      <alignment horizontal="center" vertical="center"/>
    </xf>
    <xf numFmtId="0" fontId="33" fillId="27" borderId="23" xfId="0" applyFont="1" applyFill="1" applyBorder="1" applyAlignment="1">
      <alignment horizontal="center" vertical="center" wrapText="1"/>
    </xf>
    <xf numFmtId="0" fontId="33" fillId="27" borderId="57" xfId="0" applyFont="1" applyFill="1" applyBorder="1" applyAlignment="1">
      <alignment horizontal="center" vertical="center" wrapText="1"/>
    </xf>
    <xf numFmtId="0" fontId="6" fillId="26" borderId="1" xfId="0" applyFont="1" applyFill="1" applyBorder="1" applyAlignment="1">
      <alignment horizontal="center" vertical="center" wrapText="1"/>
    </xf>
    <xf numFmtId="0" fontId="6" fillId="26" borderId="2" xfId="0" applyFont="1" applyFill="1" applyBorder="1" applyAlignment="1">
      <alignment horizontal="center" vertical="center" wrapText="1"/>
    </xf>
    <xf numFmtId="0" fontId="6" fillId="26" borderId="3" xfId="0" applyFont="1" applyFill="1" applyBorder="1" applyAlignment="1">
      <alignment horizontal="center" vertical="center" wrapText="1"/>
    </xf>
    <xf numFmtId="0" fontId="6" fillId="28" borderId="1" xfId="0" applyFont="1" applyFill="1" applyBorder="1" applyAlignment="1">
      <alignment horizontal="center" vertical="center" wrapText="1"/>
    </xf>
    <xf numFmtId="0" fontId="6" fillId="28" borderId="2" xfId="0" applyFont="1" applyFill="1" applyBorder="1" applyAlignment="1">
      <alignment horizontal="center" vertical="center" wrapText="1"/>
    </xf>
    <xf numFmtId="0" fontId="34" fillId="28" borderId="23" xfId="0" applyFont="1" applyFill="1" applyBorder="1" applyAlignment="1">
      <alignment horizontal="center" vertical="center" wrapText="1"/>
    </xf>
    <xf numFmtId="0" fontId="34" fillId="28" borderId="57" xfId="0" applyFont="1" applyFill="1" applyBorder="1" applyAlignment="1">
      <alignment horizontal="center" vertical="center" wrapText="1"/>
    </xf>
    <xf numFmtId="0" fontId="17" fillId="0" borderId="0" xfId="4" applyFont="1" applyAlignment="1">
      <alignment horizontal="center"/>
    </xf>
    <xf numFmtId="17" fontId="5" fillId="0" borderId="22" xfId="4" applyNumberFormat="1" applyFont="1" applyBorder="1" applyAlignment="1">
      <alignment horizontal="left"/>
    </xf>
    <xf numFmtId="0" fontId="4" fillId="0" borderId="0" xfId="0" applyFont="1" applyAlignment="1">
      <alignment horizontal="center"/>
    </xf>
    <xf numFmtId="0" fontId="10" fillId="0" borderId="8" xfId="0" quotePrefix="1" applyFont="1" applyBorder="1" applyAlignment="1">
      <alignment horizontal="center" vertical="center" wrapText="1"/>
    </xf>
    <xf numFmtId="0" fontId="10" fillId="0" borderId="11" xfId="0" applyFont="1" applyBorder="1" applyAlignment="1">
      <alignment horizontal="center" vertical="center" wrapText="1"/>
    </xf>
    <xf numFmtId="0" fontId="10" fillId="0" borderId="9" xfId="0" applyFont="1" applyBorder="1" applyAlignment="1">
      <alignment horizontal="center" vertical="center" wrapText="1"/>
    </xf>
    <xf numFmtId="0" fontId="0" fillId="0" borderId="8" xfId="0" applyBorder="1" applyAlignment="1">
      <alignment horizontal="right" vertical="center"/>
    </xf>
    <xf numFmtId="0" fontId="0" fillId="0" borderId="9" xfId="0" applyBorder="1" applyAlignment="1">
      <alignment horizontal="right" vertical="center"/>
    </xf>
    <xf numFmtId="0" fontId="4" fillId="0" borderId="44" xfId="0" applyFont="1" applyBorder="1" applyAlignment="1">
      <alignment horizontal="center" vertical="top" wrapText="1"/>
    </xf>
    <xf numFmtId="0" fontId="4" fillId="0" borderId="34" xfId="0" applyFont="1" applyBorder="1" applyAlignment="1">
      <alignment horizontal="center" vertical="top" wrapText="1"/>
    </xf>
    <xf numFmtId="0" fontId="4" fillId="0" borderId="45" xfId="0" applyFont="1" applyBorder="1" applyAlignment="1">
      <alignment horizontal="center" vertical="top" wrapText="1"/>
    </xf>
    <xf numFmtId="0" fontId="4" fillId="0" borderId="46" xfId="0" applyFont="1" applyBorder="1" applyAlignment="1">
      <alignment horizontal="center" vertical="top" wrapText="1"/>
    </xf>
    <xf numFmtId="0" fontId="4" fillId="0" borderId="0" xfId="0" applyFont="1" applyAlignment="1">
      <alignment horizontal="center" vertical="top" wrapText="1"/>
    </xf>
    <xf numFmtId="0" fontId="4" fillId="0" borderId="47" xfId="0" applyFont="1" applyBorder="1" applyAlignment="1">
      <alignment horizontal="center" vertical="top" wrapText="1"/>
    </xf>
    <xf numFmtId="0" fontId="4" fillId="0" borderId="48" xfId="0" applyFont="1" applyBorder="1" applyAlignment="1">
      <alignment horizontal="center" vertical="top" wrapText="1"/>
    </xf>
    <xf numFmtId="0" fontId="4" fillId="0" borderId="49" xfId="0" applyFont="1" applyBorder="1" applyAlignment="1">
      <alignment horizontal="center" vertical="top" wrapText="1"/>
    </xf>
    <xf numFmtId="0" fontId="4" fillId="0" borderId="50" xfId="0" applyFont="1" applyBorder="1" applyAlignment="1">
      <alignment horizontal="center" vertical="top" wrapText="1"/>
    </xf>
    <xf numFmtId="0" fontId="4" fillId="0" borderId="44" xfId="0" applyFont="1" applyBorder="1" applyAlignment="1">
      <alignment horizontal="left" vertical="top" wrapText="1"/>
    </xf>
    <xf numFmtId="0" fontId="4" fillId="0" borderId="34" xfId="0" applyFont="1" applyBorder="1" applyAlignment="1">
      <alignment horizontal="left" vertical="top" wrapText="1"/>
    </xf>
    <xf numFmtId="0" fontId="4" fillId="0" borderId="46" xfId="0" applyFont="1" applyBorder="1" applyAlignment="1">
      <alignment horizontal="left" vertical="top" wrapText="1"/>
    </xf>
    <xf numFmtId="0" fontId="4" fillId="0" borderId="0" xfId="0" applyFont="1" applyAlignment="1">
      <alignment horizontal="left" vertical="top" wrapText="1"/>
    </xf>
    <xf numFmtId="0" fontId="4" fillId="0" borderId="48" xfId="0" applyFont="1" applyBorder="1" applyAlignment="1">
      <alignment horizontal="left" vertical="top" wrapText="1"/>
    </xf>
    <xf numFmtId="0" fontId="4" fillId="0" borderId="49" xfId="0" applyFont="1" applyBorder="1" applyAlignment="1">
      <alignment horizontal="left" vertical="top" wrapText="1"/>
    </xf>
    <xf numFmtId="0" fontId="3" fillId="16" borderId="33" xfId="0" applyFont="1" applyFill="1" applyBorder="1" applyAlignment="1">
      <alignment horizontal="center"/>
    </xf>
    <xf numFmtId="0" fontId="3" fillId="16" borderId="34" xfId="0" applyFont="1" applyFill="1" applyBorder="1" applyAlignment="1">
      <alignment horizontal="center"/>
    </xf>
    <xf numFmtId="0" fontId="4" fillId="0" borderId="14" xfId="0" applyFont="1" applyBorder="1" applyAlignment="1">
      <alignment horizontal="center" vertical="top" wrapText="1"/>
    </xf>
    <xf numFmtId="0" fontId="4" fillId="0" borderId="12" xfId="0" applyFont="1" applyBorder="1" applyAlignment="1">
      <alignment horizontal="center" vertical="top" wrapText="1"/>
    </xf>
    <xf numFmtId="0" fontId="4" fillId="0" borderId="22" xfId="0" applyFont="1" applyBorder="1" applyAlignment="1">
      <alignment horizontal="center" vertical="top" wrapText="1"/>
    </xf>
    <xf numFmtId="0" fontId="27" fillId="0" borderId="33" xfId="0" applyFont="1" applyBorder="1" applyAlignment="1">
      <alignment horizontal="left" vertical="top" wrapText="1"/>
    </xf>
    <xf numFmtId="0" fontId="27" fillId="0" borderId="34" xfId="0" applyFont="1" applyBorder="1" applyAlignment="1">
      <alignment horizontal="left" vertical="top" wrapText="1"/>
    </xf>
    <xf numFmtId="0" fontId="28" fillId="22" borderId="35" xfId="0" applyFont="1" applyFill="1" applyBorder="1" applyAlignment="1">
      <alignment horizontal="center" vertical="top" wrapText="1"/>
    </xf>
    <xf numFmtId="0" fontId="28" fillId="22" borderId="36" xfId="0" applyFont="1" applyFill="1" applyBorder="1" applyAlignment="1">
      <alignment horizontal="center" vertical="top" wrapText="1"/>
    </xf>
    <xf numFmtId="0" fontId="28" fillId="22" borderId="37" xfId="0" applyFont="1" applyFill="1" applyBorder="1" applyAlignment="1">
      <alignment horizontal="center" vertical="top" wrapText="1"/>
    </xf>
    <xf numFmtId="0" fontId="28" fillId="22" borderId="38" xfId="0" applyFont="1" applyFill="1" applyBorder="1" applyAlignment="1">
      <alignment horizontal="center" vertical="top" wrapText="1"/>
    </xf>
    <xf numFmtId="0" fontId="28" fillId="22" borderId="39" xfId="0" applyFont="1" applyFill="1" applyBorder="1" applyAlignment="1">
      <alignment horizontal="center" vertical="top" wrapText="1"/>
    </xf>
    <xf numFmtId="0" fontId="27" fillId="16" borderId="40" xfId="0" applyFont="1" applyFill="1" applyBorder="1" applyAlignment="1">
      <alignment horizontal="center" vertical="top" wrapText="1"/>
    </xf>
    <xf numFmtId="0" fontId="27" fillId="16" borderId="43" xfId="0" applyFont="1" applyFill="1" applyBorder="1" applyAlignment="1">
      <alignment horizontal="center" vertical="top" wrapText="1"/>
    </xf>
    <xf numFmtId="0" fontId="27" fillId="16" borderId="51" xfId="0" applyFont="1" applyFill="1" applyBorder="1" applyAlignment="1">
      <alignment horizontal="center" vertical="top" wrapText="1"/>
    </xf>
    <xf numFmtId="0" fontId="28" fillId="23" borderId="11" xfId="0" applyFont="1" applyFill="1" applyBorder="1" applyAlignment="1">
      <alignment horizontal="center" vertical="top" wrapText="1"/>
    </xf>
    <xf numFmtId="0" fontId="29" fillId="0" borderId="41" xfId="0" applyFont="1" applyBorder="1" applyAlignment="1">
      <alignment horizontal="center" vertical="top" wrapText="1"/>
    </xf>
    <xf numFmtId="0" fontId="29" fillId="0" borderId="11" xfId="0" applyFont="1" applyBorder="1" applyAlignment="1">
      <alignment horizontal="center" vertical="top" wrapText="1"/>
    </xf>
    <xf numFmtId="0" fontId="29" fillId="0" borderId="9" xfId="0" applyFont="1" applyBorder="1" applyAlignment="1">
      <alignment horizontal="center" vertical="top" wrapText="1"/>
    </xf>
    <xf numFmtId="0" fontId="29" fillId="0" borderId="8" xfId="0" applyFont="1" applyBorder="1" applyAlignment="1">
      <alignment horizontal="center" vertical="top" wrapText="1"/>
    </xf>
    <xf numFmtId="0" fontId="29" fillId="0" borderId="42" xfId="0" applyFont="1" applyBorder="1" applyAlignment="1">
      <alignment horizontal="center" vertical="top" wrapText="1"/>
    </xf>
    <xf numFmtId="0" fontId="29" fillId="0" borderId="5" xfId="0" applyFont="1" applyBorder="1" applyAlignment="1">
      <alignment horizontal="center" vertical="top" wrapText="1"/>
    </xf>
    <xf numFmtId="0" fontId="27" fillId="0" borderId="41" xfId="0" applyFont="1" applyBorder="1" applyAlignment="1">
      <alignment horizontal="center" vertical="top" wrapText="1"/>
    </xf>
    <xf numFmtId="0" fontId="27" fillId="0" borderId="11" xfId="0" applyFont="1" applyBorder="1" applyAlignment="1">
      <alignment horizontal="center" vertical="top" wrapText="1"/>
    </xf>
    <xf numFmtId="0" fontId="27" fillId="0" borderId="42" xfId="0" applyFont="1" applyBorder="1" applyAlignment="1">
      <alignment horizontal="center" vertical="top" wrapText="1"/>
    </xf>
    <xf numFmtId="0" fontId="19" fillId="0" borderId="0" xfId="0" applyFont="1" applyAlignment="1">
      <alignment horizontal="center"/>
    </xf>
    <xf numFmtId="0" fontId="19" fillId="16" borderId="8" xfId="0" applyFont="1" applyFill="1" applyBorder="1" applyAlignment="1">
      <alignment horizontal="left"/>
    </xf>
    <xf numFmtId="0" fontId="19" fillId="16" borderId="11" xfId="0" applyFont="1" applyFill="1" applyBorder="1" applyAlignment="1">
      <alignment horizontal="left"/>
    </xf>
    <xf numFmtId="0" fontId="19" fillId="16" borderId="9" xfId="0" applyFont="1" applyFill="1" applyBorder="1" applyAlignment="1">
      <alignment horizontal="left"/>
    </xf>
    <xf numFmtId="0" fontId="3" fillId="16" borderId="8" xfId="0" applyFont="1" applyFill="1" applyBorder="1" applyAlignment="1">
      <alignment horizontal="left"/>
    </xf>
    <xf numFmtId="0" fontId="3" fillId="16" borderId="11" xfId="0" applyFont="1" applyFill="1" applyBorder="1" applyAlignment="1">
      <alignment horizontal="left"/>
    </xf>
    <xf numFmtId="0" fontId="24" fillId="0" borderId="26" xfId="0" applyFont="1" applyBorder="1" applyAlignment="1">
      <alignment horizontal="center" vertical="center"/>
    </xf>
    <xf numFmtId="0" fontId="24" fillId="0" borderId="13" xfId="0" applyFont="1" applyBorder="1" applyAlignment="1">
      <alignment horizontal="center" vertical="center"/>
    </xf>
    <xf numFmtId="0" fontId="20" fillId="0" borderId="26" xfId="0" applyFont="1" applyBorder="1" applyAlignment="1">
      <alignment horizontal="center" vertical="center"/>
    </xf>
    <xf numFmtId="0" fontId="20" fillId="0" borderId="13" xfId="0" applyFont="1" applyBorder="1" applyAlignment="1">
      <alignment horizontal="center" vertical="center"/>
    </xf>
    <xf numFmtId="0" fontId="24" fillId="0" borderId="4" xfId="0" applyFont="1" applyBorder="1" applyAlignment="1">
      <alignment horizontal="center" vertical="center"/>
    </xf>
    <xf numFmtId="0" fontId="20" fillId="0" borderId="4" xfId="0" applyFont="1" applyBorder="1" applyAlignment="1">
      <alignment horizontal="center" vertical="center"/>
    </xf>
    <xf numFmtId="0" fontId="20" fillId="23" borderId="8" xfId="0" applyFont="1" applyFill="1" applyBorder="1" applyAlignment="1">
      <alignment horizontal="center"/>
    </xf>
    <xf numFmtId="0" fontId="20" fillId="23" borderId="11" xfId="0" applyFont="1" applyFill="1" applyBorder="1" applyAlignment="1">
      <alignment horizontal="center"/>
    </xf>
    <xf numFmtId="0" fontId="20" fillId="23" borderId="9" xfId="0" applyFont="1" applyFill="1" applyBorder="1" applyAlignment="1">
      <alignment horizontal="center"/>
    </xf>
    <xf numFmtId="0" fontId="20" fillId="23" borderId="8" xfId="0" applyFont="1" applyFill="1" applyBorder="1" applyAlignment="1">
      <alignment horizontal="left"/>
    </xf>
    <xf numFmtId="0" fontId="20" fillId="23" borderId="11" xfId="0" applyFont="1" applyFill="1" applyBorder="1" applyAlignment="1">
      <alignment horizontal="left"/>
    </xf>
    <xf numFmtId="0" fontId="20" fillId="23" borderId="9" xfId="0" applyFont="1" applyFill="1" applyBorder="1" applyAlignment="1">
      <alignment horizontal="left"/>
    </xf>
    <xf numFmtId="0" fontId="24" fillId="0" borderId="5" xfId="0" applyFont="1" applyBorder="1" applyAlignment="1">
      <alignment horizontal="center" vertical="center"/>
    </xf>
  </cellXfs>
  <cellStyles count="8">
    <cellStyle name="Comma 2" xfId="7" xr:uid="{C4F96F6E-3662-4EB4-81CD-C25A9E3EF9D2}"/>
    <cellStyle name="Millares" xfId="1" builtinId="3"/>
    <cellStyle name="Millares 2" xfId="3" xr:uid="{EB8A32F0-20FE-4827-AE1F-503BC0209050}"/>
    <cellStyle name="Millares 5" xfId="5" xr:uid="{C69A3AB3-1786-4F2A-A9E7-90AAB88F5624}"/>
    <cellStyle name="Normal" xfId="0" builtinId="0"/>
    <cellStyle name="Normal 2" xfId="2" xr:uid="{7C48DDAE-7475-42DF-A25B-887F3541FBBD}"/>
    <cellStyle name="Normal 2 2" xfId="6" xr:uid="{F1311B39-6D5F-4BE4-A93B-4B71C23758DC}"/>
    <cellStyle name="Normal 5 2" xfId="4" xr:uid="{3E42B0BC-7B7E-4066-A628-C5436DC1FD5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2.emf"/></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3.jpeg"/></Relationships>
</file>

<file path=xl/drawings/_rels/drawing9.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3</xdr:col>
      <xdr:colOff>1104900</xdr:colOff>
      <xdr:row>2</xdr:row>
      <xdr:rowOff>106680</xdr:rowOff>
    </xdr:from>
    <xdr:to>
      <xdr:col>7</xdr:col>
      <xdr:colOff>302935</xdr:colOff>
      <xdr:row>5</xdr:row>
      <xdr:rowOff>48800</xdr:rowOff>
    </xdr:to>
    <xdr:pic>
      <xdr:nvPicPr>
        <xdr:cNvPr id="2" name="Picture 1">
          <a:extLst>
            <a:ext uri="{FF2B5EF4-FFF2-40B4-BE49-F238E27FC236}">
              <a16:creationId xmlns:a16="http://schemas.microsoft.com/office/drawing/2014/main" id="{92462428-79D7-463D-B0D2-4224FF210F6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970020" y="472440"/>
          <a:ext cx="2703235" cy="4907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1147816</xdr:colOff>
      <xdr:row>1</xdr:row>
      <xdr:rowOff>0</xdr:rowOff>
    </xdr:from>
    <xdr:to>
      <xdr:col>5</xdr:col>
      <xdr:colOff>118215</xdr:colOff>
      <xdr:row>2</xdr:row>
      <xdr:rowOff>173620</xdr:rowOff>
    </xdr:to>
    <xdr:pic>
      <xdr:nvPicPr>
        <xdr:cNvPr id="2" name="Picture 1">
          <a:extLst>
            <a:ext uri="{FF2B5EF4-FFF2-40B4-BE49-F238E27FC236}">
              <a16:creationId xmlns:a16="http://schemas.microsoft.com/office/drawing/2014/main" id="{926D9380-7B19-4B4C-8FF8-2B9A425B8A2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86575" y="183266"/>
          <a:ext cx="2703235" cy="35688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551877</xdr:colOff>
      <xdr:row>1</xdr:row>
      <xdr:rowOff>48639</xdr:rowOff>
    </xdr:from>
    <xdr:to>
      <xdr:col>5</xdr:col>
      <xdr:colOff>281692</xdr:colOff>
      <xdr:row>4</xdr:row>
      <xdr:rowOff>72959</xdr:rowOff>
    </xdr:to>
    <xdr:pic>
      <xdr:nvPicPr>
        <xdr:cNvPr id="2" name="Picture 1">
          <a:extLst>
            <a:ext uri="{FF2B5EF4-FFF2-40B4-BE49-F238E27FC236}">
              <a16:creationId xmlns:a16="http://schemas.microsoft.com/office/drawing/2014/main" id="{024911F7-E7EF-403E-A081-A891442A62C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945537" y="235086"/>
          <a:ext cx="3337155" cy="58366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776491</xdr:colOff>
      <xdr:row>0</xdr:row>
      <xdr:rowOff>61182</xdr:rowOff>
    </xdr:from>
    <xdr:to>
      <xdr:col>7</xdr:col>
      <xdr:colOff>379289</xdr:colOff>
      <xdr:row>2</xdr:row>
      <xdr:rowOff>162757</xdr:rowOff>
    </xdr:to>
    <xdr:pic>
      <xdr:nvPicPr>
        <xdr:cNvPr id="2" name="Picture 1">
          <a:extLst>
            <a:ext uri="{FF2B5EF4-FFF2-40B4-BE49-F238E27FC236}">
              <a16:creationId xmlns:a16="http://schemas.microsoft.com/office/drawing/2014/main" id="{3AAB37B4-A800-4D29-853F-5EB67BF104F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34452" y="61182"/>
          <a:ext cx="2798759" cy="47147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21</xdr:col>
      <xdr:colOff>22860</xdr:colOff>
      <xdr:row>0</xdr:row>
      <xdr:rowOff>53340</xdr:rowOff>
    </xdr:from>
    <xdr:to>
      <xdr:col>26</xdr:col>
      <xdr:colOff>171525</xdr:colOff>
      <xdr:row>2</xdr:row>
      <xdr:rowOff>106680</xdr:rowOff>
    </xdr:to>
    <xdr:pic>
      <xdr:nvPicPr>
        <xdr:cNvPr id="2" name="Imagen 1">
          <a:extLst>
            <a:ext uri="{FF2B5EF4-FFF2-40B4-BE49-F238E27FC236}">
              <a16:creationId xmlns:a16="http://schemas.microsoft.com/office/drawing/2014/main" id="{05637C47-41A4-49AF-9EB2-06AA50B11E3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620500" y="53340"/>
          <a:ext cx="2990925"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4</xdr:col>
      <xdr:colOff>487680</xdr:colOff>
      <xdr:row>0</xdr:row>
      <xdr:rowOff>68580</xdr:rowOff>
    </xdr:from>
    <xdr:to>
      <xdr:col>8</xdr:col>
      <xdr:colOff>20995</xdr:colOff>
      <xdr:row>2</xdr:row>
      <xdr:rowOff>163100</xdr:rowOff>
    </xdr:to>
    <xdr:pic>
      <xdr:nvPicPr>
        <xdr:cNvPr id="2" name="Picture 1">
          <a:extLst>
            <a:ext uri="{FF2B5EF4-FFF2-40B4-BE49-F238E27FC236}">
              <a16:creationId xmlns:a16="http://schemas.microsoft.com/office/drawing/2014/main" id="{D4BE3951-490F-4E7C-9F26-2671051D892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008120" y="68580"/>
          <a:ext cx="2703235" cy="49076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518160</xdr:colOff>
      <xdr:row>1</xdr:row>
      <xdr:rowOff>0</xdr:rowOff>
    </xdr:from>
    <xdr:to>
      <xdr:col>1</xdr:col>
      <xdr:colOff>3221395</xdr:colOff>
      <xdr:row>3</xdr:row>
      <xdr:rowOff>125000</xdr:rowOff>
    </xdr:to>
    <xdr:pic>
      <xdr:nvPicPr>
        <xdr:cNvPr id="2" name="Picture 1">
          <a:extLst>
            <a:ext uri="{FF2B5EF4-FFF2-40B4-BE49-F238E27FC236}">
              <a16:creationId xmlns:a16="http://schemas.microsoft.com/office/drawing/2014/main" id="{4230F335-9161-40B6-B6EF-7D1E321FF32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12520" y="182880"/>
          <a:ext cx="2703235" cy="49076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3</xdr:col>
      <xdr:colOff>243840</xdr:colOff>
      <xdr:row>0</xdr:row>
      <xdr:rowOff>137160</xdr:rowOff>
    </xdr:from>
    <xdr:to>
      <xdr:col>6</xdr:col>
      <xdr:colOff>1028700</xdr:colOff>
      <xdr:row>3</xdr:row>
      <xdr:rowOff>38100</xdr:rowOff>
    </xdr:to>
    <xdr:pic>
      <xdr:nvPicPr>
        <xdr:cNvPr id="2" name="1 Imagen">
          <a:extLst>
            <a:ext uri="{FF2B5EF4-FFF2-40B4-BE49-F238E27FC236}">
              <a16:creationId xmlns:a16="http://schemas.microsoft.com/office/drawing/2014/main" id="{F84D5CFD-8649-4A81-AC74-8AE55A31628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44140" y="137160"/>
          <a:ext cx="3162300" cy="495300"/>
        </a:xfrm>
        <a:prstGeom prst="rect">
          <a:avLst/>
        </a:prstGeom>
      </xdr:spPr>
    </xdr:pic>
    <xdr:clientData/>
  </xdr:twoCellAnchor>
  <xdr:oneCellAnchor>
    <xdr:from>
      <xdr:col>0</xdr:col>
      <xdr:colOff>0</xdr:colOff>
      <xdr:row>23</xdr:row>
      <xdr:rowOff>0</xdr:rowOff>
    </xdr:from>
    <xdr:ext cx="790104" cy="264560"/>
    <xdr:sp macro="" textlink="">
      <xdr:nvSpPr>
        <xdr:cNvPr id="3" name="2 CuadroTexto">
          <a:extLst>
            <a:ext uri="{FF2B5EF4-FFF2-40B4-BE49-F238E27FC236}">
              <a16:creationId xmlns:a16="http://schemas.microsoft.com/office/drawing/2014/main" id="{2062892E-E27D-40A1-A659-A583F76AD6E0}"/>
            </a:ext>
          </a:extLst>
        </xdr:cNvPr>
        <xdr:cNvSpPr txBox="1"/>
      </xdr:nvSpPr>
      <xdr:spPr>
        <a:xfrm>
          <a:off x="0" y="4892040"/>
          <a:ext cx="790104"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n-US"/>
        </a:p>
      </xdr:txBody>
    </xdr:sp>
    <xdr:clientData/>
  </xdr:oneCellAnchor>
  <xdr:oneCellAnchor>
    <xdr:from>
      <xdr:col>0</xdr:col>
      <xdr:colOff>0</xdr:colOff>
      <xdr:row>23</xdr:row>
      <xdr:rowOff>0</xdr:rowOff>
    </xdr:from>
    <xdr:ext cx="790104" cy="264560"/>
    <xdr:sp macro="" textlink="">
      <xdr:nvSpPr>
        <xdr:cNvPr id="4" name="2 CuadroTexto">
          <a:extLst>
            <a:ext uri="{FF2B5EF4-FFF2-40B4-BE49-F238E27FC236}">
              <a16:creationId xmlns:a16="http://schemas.microsoft.com/office/drawing/2014/main" id="{4E0F11AB-DD4F-45C2-A288-C39D28AD16D5}"/>
            </a:ext>
          </a:extLst>
        </xdr:cNvPr>
        <xdr:cNvSpPr txBox="1"/>
      </xdr:nvSpPr>
      <xdr:spPr>
        <a:xfrm>
          <a:off x="0" y="4892040"/>
          <a:ext cx="790104"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n-US"/>
        </a:p>
      </xdr:txBody>
    </xdr:sp>
    <xdr:clientData/>
  </xdr:oneCellAnchor>
  <xdr:oneCellAnchor>
    <xdr:from>
      <xdr:col>0</xdr:col>
      <xdr:colOff>0</xdr:colOff>
      <xdr:row>23</xdr:row>
      <xdr:rowOff>0</xdr:rowOff>
    </xdr:from>
    <xdr:ext cx="790104" cy="264560"/>
    <xdr:sp macro="" textlink="">
      <xdr:nvSpPr>
        <xdr:cNvPr id="5" name="2 CuadroTexto">
          <a:extLst>
            <a:ext uri="{FF2B5EF4-FFF2-40B4-BE49-F238E27FC236}">
              <a16:creationId xmlns:a16="http://schemas.microsoft.com/office/drawing/2014/main" id="{605E6809-A7E7-45DB-A268-1EF1A6066B3E}"/>
            </a:ext>
          </a:extLst>
        </xdr:cNvPr>
        <xdr:cNvSpPr txBox="1"/>
      </xdr:nvSpPr>
      <xdr:spPr>
        <a:xfrm>
          <a:off x="0" y="4892040"/>
          <a:ext cx="790104"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n-US"/>
        </a:p>
      </xdr:txBody>
    </xdr:sp>
    <xdr:clientData/>
  </xdr:oneCellAnchor>
  <xdr:oneCellAnchor>
    <xdr:from>
      <xdr:col>0</xdr:col>
      <xdr:colOff>0</xdr:colOff>
      <xdr:row>23</xdr:row>
      <xdr:rowOff>0</xdr:rowOff>
    </xdr:from>
    <xdr:ext cx="790104" cy="264560"/>
    <xdr:sp macro="" textlink="">
      <xdr:nvSpPr>
        <xdr:cNvPr id="6" name="2 CuadroTexto">
          <a:extLst>
            <a:ext uri="{FF2B5EF4-FFF2-40B4-BE49-F238E27FC236}">
              <a16:creationId xmlns:a16="http://schemas.microsoft.com/office/drawing/2014/main" id="{B5003491-9EE6-4AF3-90ED-4B1FA6B91863}"/>
            </a:ext>
          </a:extLst>
        </xdr:cNvPr>
        <xdr:cNvSpPr txBox="1"/>
      </xdr:nvSpPr>
      <xdr:spPr>
        <a:xfrm>
          <a:off x="0" y="4892040"/>
          <a:ext cx="790104"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n-US"/>
        </a:p>
      </xdr:txBody>
    </xdr:sp>
    <xdr:clientData/>
  </xdr:oneCellAnchor>
  <xdr:oneCellAnchor>
    <xdr:from>
      <xdr:col>0</xdr:col>
      <xdr:colOff>0</xdr:colOff>
      <xdr:row>23</xdr:row>
      <xdr:rowOff>0</xdr:rowOff>
    </xdr:from>
    <xdr:ext cx="771065" cy="264560"/>
    <xdr:sp macro="" textlink="">
      <xdr:nvSpPr>
        <xdr:cNvPr id="7" name="2 CuadroTexto">
          <a:extLst>
            <a:ext uri="{FF2B5EF4-FFF2-40B4-BE49-F238E27FC236}">
              <a16:creationId xmlns:a16="http://schemas.microsoft.com/office/drawing/2014/main" id="{04CFD697-A7CE-4124-A8C2-D6A287722FE4}"/>
            </a:ext>
          </a:extLst>
        </xdr:cNvPr>
        <xdr:cNvSpPr txBox="1"/>
      </xdr:nvSpPr>
      <xdr:spPr>
        <a:xfrm>
          <a:off x="0" y="4892040"/>
          <a:ext cx="771065"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n-US"/>
        </a:p>
      </xdr:txBody>
    </xdr:sp>
    <xdr:clientData/>
  </xdr:oneCellAnchor>
  <xdr:oneCellAnchor>
    <xdr:from>
      <xdr:col>0</xdr:col>
      <xdr:colOff>0</xdr:colOff>
      <xdr:row>23</xdr:row>
      <xdr:rowOff>0</xdr:rowOff>
    </xdr:from>
    <xdr:ext cx="771065" cy="264560"/>
    <xdr:sp macro="" textlink="">
      <xdr:nvSpPr>
        <xdr:cNvPr id="8" name="2 CuadroTexto">
          <a:extLst>
            <a:ext uri="{FF2B5EF4-FFF2-40B4-BE49-F238E27FC236}">
              <a16:creationId xmlns:a16="http://schemas.microsoft.com/office/drawing/2014/main" id="{67153845-A0F2-437B-8DBD-1E9B46C929EB}"/>
            </a:ext>
          </a:extLst>
        </xdr:cNvPr>
        <xdr:cNvSpPr txBox="1"/>
      </xdr:nvSpPr>
      <xdr:spPr>
        <a:xfrm>
          <a:off x="0" y="4892040"/>
          <a:ext cx="771065"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n-US"/>
        </a:p>
      </xdr:txBody>
    </xdr:sp>
    <xdr:clientData/>
  </xdr:oneCellAnchor>
  <xdr:oneCellAnchor>
    <xdr:from>
      <xdr:col>0</xdr:col>
      <xdr:colOff>0</xdr:colOff>
      <xdr:row>23</xdr:row>
      <xdr:rowOff>0</xdr:rowOff>
    </xdr:from>
    <xdr:ext cx="771065" cy="264560"/>
    <xdr:sp macro="" textlink="">
      <xdr:nvSpPr>
        <xdr:cNvPr id="9" name="2 CuadroTexto">
          <a:extLst>
            <a:ext uri="{FF2B5EF4-FFF2-40B4-BE49-F238E27FC236}">
              <a16:creationId xmlns:a16="http://schemas.microsoft.com/office/drawing/2014/main" id="{97813688-CD7F-4222-B525-3F9CF63F9A21}"/>
            </a:ext>
          </a:extLst>
        </xdr:cNvPr>
        <xdr:cNvSpPr txBox="1"/>
      </xdr:nvSpPr>
      <xdr:spPr>
        <a:xfrm>
          <a:off x="0" y="4892040"/>
          <a:ext cx="771065"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n-US"/>
        </a:p>
      </xdr:txBody>
    </xdr:sp>
    <xdr:clientData/>
  </xdr:oneCellAnchor>
  <xdr:oneCellAnchor>
    <xdr:from>
      <xdr:col>0</xdr:col>
      <xdr:colOff>0</xdr:colOff>
      <xdr:row>23</xdr:row>
      <xdr:rowOff>0</xdr:rowOff>
    </xdr:from>
    <xdr:ext cx="771065" cy="264560"/>
    <xdr:sp macro="" textlink="">
      <xdr:nvSpPr>
        <xdr:cNvPr id="10" name="2 CuadroTexto">
          <a:extLst>
            <a:ext uri="{FF2B5EF4-FFF2-40B4-BE49-F238E27FC236}">
              <a16:creationId xmlns:a16="http://schemas.microsoft.com/office/drawing/2014/main" id="{27615901-1371-420A-9366-E82157DA4F42}"/>
            </a:ext>
          </a:extLst>
        </xdr:cNvPr>
        <xdr:cNvSpPr txBox="1"/>
      </xdr:nvSpPr>
      <xdr:spPr>
        <a:xfrm>
          <a:off x="0" y="4892040"/>
          <a:ext cx="771065"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n-US"/>
        </a:p>
      </xdr:txBody>
    </xdr:sp>
    <xdr:clientData/>
  </xdr:oneCellAnchor>
  <xdr:oneCellAnchor>
    <xdr:from>
      <xdr:col>0</xdr:col>
      <xdr:colOff>0</xdr:colOff>
      <xdr:row>23</xdr:row>
      <xdr:rowOff>0</xdr:rowOff>
    </xdr:from>
    <xdr:ext cx="771065" cy="264560"/>
    <xdr:sp macro="" textlink="">
      <xdr:nvSpPr>
        <xdr:cNvPr id="11" name="2 CuadroTexto">
          <a:extLst>
            <a:ext uri="{FF2B5EF4-FFF2-40B4-BE49-F238E27FC236}">
              <a16:creationId xmlns:a16="http://schemas.microsoft.com/office/drawing/2014/main" id="{978D6941-89F9-49AA-A106-A294A0249B90}"/>
            </a:ext>
          </a:extLst>
        </xdr:cNvPr>
        <xdr:cNvSpPr txBox="1"/>
      </xdr:nvSpPr>
      <xdr:spPr>
        <a:xfrm>
          <a:off x="0" y="4892040"/>
          <a:ext cx="771065"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n-US"/>
        </a:p>
      </xdr:txBody>
    </xdr:sp>
    <xdr:clientData/>
  </xdr:oneCellAnchor>
  <xdr:oneCellAnchor>
    <xdr:from>
      <xdr:col>0</xdr:col>
      <xdr:colOff>0</xdr:colOff>
      <xdr:row>23</xdr:row>
      <xdr:rowOff>0</xdr:rowOff>
    </xdr:from>
    <xdr:ext cx="771065" cy="264560"/>
    <xdr:sp macro="" textlink="">
      <xdr:nvSpPr>
        <xdr:cNvPr id="12" name="2 CuadroTexto">
          <a:extLst>
            <a:ext uri="{FF2B5EF4-FFF2-40B4-BE49-F238E27FC236}">
              <a16:creationId xmlns:a16="http://schemas.microsoft.com/office/drawing/2014/main" id="{0ADEA48C-D9A2-4C8A-BEC3-106060A189D9}"/>
            </a:ext>
          </a:extLst>
        </xdr:cNvPr>
        <xdr:cNvSpPr txBox="1"/>
      </xdr:nvSpPr>
      <xdr:spPr>
        <a:xfrm>
          <a:off x="0" y="4892040"/>
          <a:ext cx="771065"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n-US"/>
        </a:p>
      </xdr:txBody>
    </xdr:sp>
    <xdr:clientData/>
  </xdr:oneCellAnchor>
  <xdr:oneCellAnchor>
    <xdr:from>
      <xdr:col>0</xdr:col>
      <xdr:colOff>0</xdr:colOff>
      <xdr:row>23</xdr:row>
      <xdr:rowOff>0</xdr:rowOff>
    </xdr:from>
    <xdr:ext cx="771065" cy="264560"/>
    <xdr:sp macro="" textlink="">
      <xdr:nvSpPr>
        <xdr:cNvPr id="13" name="2 CuadroTexto">
          <a:extLst>
            <a:ext uri="{FF2B5EF4-FFF2-40B4-BE49-F238E27FC236}">
              <a16:creationId xmlns:a16="http://schemas.microsoft.com/office/drawing/2014/main" id="{6AFAD2F4-C214-4DBE-A26B-468BEDDED50B}"/>
            </a:ext>
          </a:extLst>
        </xdr:cNvPr>
        <xdr:cNvSpPr txBox="1"/>
      </xdr:nvSpPr>
      <xdr:spPr>
        <a:xfrm>
          <a:off x="0" y="4892040"/>
          <a:ext cx="771065"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n-US"/>
        </a:p>
      </xdr:txBody>
    </xdr:sp>
    <xdr:clientData/>
  </xdr:oneCellAnchor>
  <xdr:oneCellAnchor>
    <xdr:from>
      <xdr:col>0</xdr:col>
      <xdr:colOff>0</xdr:colOff>
      <xdr:row>23</xdr:row>
      <xdr:rowOff>0</xdr:rowOff>
    </xdr:from>
    <xdr:ext cx="771065" cy="264560"/>
    <xdr:sp macro="" textlink="">
      <xdr:nvSpPr>
        <xdr:cNvPr id="14" name="2 CuadroTexto">
          <a:extLst>
            <a:ext uri="{FF2B5EF4-FFF2-40B4-BE49-F238E27FC236}">
              <a16:creationId xmlns:a16="http://schemas.microsoft.com/office/drawing/2014/main" id="{D0C44209-6B06-4F04-99BC-DB01CBB53E4B}"/>
            </a:ext>
          </a:extLst>
        </xdr:cNvPr>
        <xdr:cNvSpPr txBox="1"/>
      </xdr:nvSpPr>
      <xdr:spPr>
        <a:xfrm>
          <a:off x="0" y="4892040"/>
          <a:ext cx="771065"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n-US"/>
        </a:p>
      </xdr:txBody>
    </xdr:sp>
    <xdr:clientData/>
  </xdr:oneCellAnchor>
  <xdr:oneCellAnchor>
    <xdr:from>
      <xdr:col>0</xdr:col>
      <xdr:colOff>0</xdr:colOff>
      <xdr:row>23</xdr:row>
      <xdr:rowOff>0</xdr:rowOff>
    </xdr:from>
    <xdr:ext cx="771065" cy="264560"/>
    <xdr:sp macro="" textlink="">
      <xdr:nvSpPr>
        <xdr:cNvPr id="15" name="2 CuadroTexto">
          <a:extLst>
            <a:ext uri="{FF2B5EF4-FFF2-40B4-BE49-F238E27FC236}">
              <a16:creationId xmlns:a16="http://schemas.microsoft.com/office/drawing/2014/main" id="{9280B49E-A49B-4C78-AAD7-3A91EDDC5B38}"/>
            </a:ext>
          </a:extLst>
        </xdr:cNvPr>
        <xdr:cNvSpPr txBox="1"/>
      </xdr:nvSpPr>
      <xdr:spPr>
        <a:xfrm>
          <a:off x="0" y="4892040"/>
          <a:ext cx="771065"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n-US"/>
        </a:p>
      </xdr:txBody>
    </xdr:sp>
    <xdr:clientData/>
  </xdr:oneCellAnchor>
  <xdr:oneCellAnchor>
    <xdr:from>
      <xdr:col>0</xdr:col>
      <xdr:colOff>0</xdr:colOff>
      <xdr:row>23</xdr:row>
      <xdr:rowOff>0</xdr:rowOff>
    </xdr:from>
    <xdr:ext cx="771065" cy="264560"/>
    <xdr:sp macro="" textlink="">
      <xdr:nvSpPr>
        <xdr:cNvPr id="16" name="2 CuadroTexto">
          <a:extLst>
            <a:ext uri="{FF2B5EF4-FFF2-40B4-BE49-F238E27FC236}">
              <a16:creationId xmlns:a16="http://schemas.microsoft.com/office/drawing/2014/main" id="{342FCD30-027A-47FF-B868-7F4FFF80C0E1}"/>
            </a:ext>
          </a:extLst>
        </xdr:cNvPr>
        <xdr:cNvSpPr txBox="1"/>
      </xdr:nvSpPr>
      <xdr:spPr>
        <a:xfrm>
          <a:off x="0" y="4892040"/>
          <a:ext cx="771065"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n-US"/>
        </a:p>
      </xdr:txBody>
    </xdr:sp>
    <xdr:clientData/>
  </xdr:oneCellAnchor>
  <xdr:oneCellAnchor>
    <xdr:from>
      <xdr:col>0</xdr:col>
      <xdr:colOff>0</xdr:colOff>
      <xdr:row>23</xdr:row>
      <xdr:rowOff>0</xdr:rowOff>
    </xdr:from>
    <xdr:ext cx="771065" cy="264560"/>
    <xdr:sp macro="" textlink="">
      <xdr:nvSpPr>
        <xdr:cNvPr id="17" name="2 CuadroTexto">
          <a:extLst>
            <a:ext uri="{FF2B5EF4-FFF2-40B4-BE49-F238E27FC236}">
              <a16:creationId xmlns:a16="http://schemas.microsoft.com/office/drawing/2014/main" id="{DDCB624D-AEC4-4509-93E8-7963A394FB1E}"/>
            </a:ext>
          </a:extLst>
        </xdr:cNvPr>
        <xdr:cNvSpPr txBox="1"/>
      </xdr:nvSpPr>
      <xdr:spPr>
        <a:xfrm>
          <a:off x="0" y="4892040"/>
          <a:ext cx="771065"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n-US"/>
        </a:p>
      </xdr:txBody>
    </xdr:sp>
    <xdr:clientData/>
  </xdr:oneCellAnchor>
  <xdr:oneCellAnchor>
    <xdr:from>
      <xdr:col>0</xdr:col>
      <xdr:colOff>0</xdr:colOff>
      <xdr:row>23</xdr:row>
      <xdr:rowOff>0</xdr:rowOff>
    </xdr:from>
    <xdr:ext cx="771065" cy="264560"/>
    <xdr:sp macro="" textlink="">
      <xdr:nvSpPr>
        <xdr:cNvPr id="18" name="2 CuadroTexto">
          <a:extLst>
            <a:ext uri="{FF2B5EF4-FFF2-40B4-BE49-F238E27FC236}">
              <a16:creationId xmlns:a16="http://schemas.microsoft.com/office/drawing/2014/main" id="{10EE3C4F-758E-4BBF-8217-F7931D76BD61}"/>
            </a:ext>
          </a:extLst>
        </xdr:cNvPr>
        <xdr:cNvSpPr txBox="1"/>
      </xdr:nvSpPr>
      <xdr:spPr>
        <a:xfrm>
          <a:off x="0" y="4892040"/>
          <a:ext cx="771065"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n-US"/>
        </a:p>
      </xdr:txBody>
    </xdr:sp>
    <xdr:clientData/>
  </xdr:oneCellAnchor>
  <xdr:oneCellAnchor>
    <xdr:from>
      <xdr:col>0</xdr:col>
      <xdr:colOff>0</xdr:colOff>
      <xdr:row>23</xdr:row>
      <xdr:rowOff>0</xdr:rowOff>
    </xdr:from>
    <xdr:ext cx="771065" cy="264560"/>
    <xdr:sp macro="" textlink="">
      <xdr:nvSpPr>
        <xdr:cNvPr id="19" name="2 CuadroTexto">
          <a:extLst>
            <a:ext uri="{FF2B5EF4-FFF2-40B4-BE49-F238E27FC236}">
              <a16:creationId xmlns:a16="http://schemas.microsoft.com/office/drawing/2014/main" id="{1D9085DD-9B3D-4810-B2F6-67EA72B9737E}"/>
            </a:ext>
          </a:extLst>
        </xdr:cNvPr>
        <xdr:cNvSpPr txBox="1"/>
      </xdr:nvSpPr>
      <xdr:spPr>
        <a:xfrm>
          <a:off x="0" y="4892040"/>
          <a:ext cx="771065"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n-US"/>
        </a:p>
      </xdr:txBody>
    </xdr:sp>
    <xdr:clientData/>
  </xdr:oneCellAnchor>
  <xdr:oneCellAnchor>
    <xdr:from>
      <xdr:col>0</xdr:col>
      <xdr:colOff>0</xdr:colOff>
      <xdr:row>23</xdr:row>
      <xdr:rowOff>0</xdr:rowOff>
    </xdr:from>
    <xdr:ext cx="771065" cy="264560"/>
    <xdr:sp macro="" textlink="">
      <xdr:nvSpPr>
        <xdr:cNvPr id="20" name="2 CuadroTexto">
          <a:extLst>
            <a:ext uri="{FF2B5EF4-FFF2-40B4-BE49-F238E27FC236}">
              <a16:creationId xmlns:a16="http://schemas.microsoft.com/office/drawing/2014/main" id="{B5A619A4-261E-4306-B840-4A4D1F8B27E2}"/>
            </a:ext>
          </a:extLst>
        </xdr:cNvPr>
        <xdr:cNvSpPr txBox="1"/>
      </xdr:nvSpPr>
      <xdr:spPr>
        <a:xfrm>
          <a:off x="0" y="4892040"/>
          <a:ext cx="771065"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n-US"/>
        </a:p>
      </xdr:txBody>
    </xdr:sp>
    <xdr:clientData/>
  </xdr:oneCellAnchor>
  <xdr:oneCellAnchor>
    <xdr:from>
      <xdr:col>0</xdr:col>
      <xdr:colOff>0</xdr:colOff>
      <xdr:row>23</xdr:row>
      <xdr:rowOff>0</xdr:rowOff>
    </xdr:from>
    <xdr:ext cx="771065" cy="264560"/>
    <xdr:sp macro="" textlink="">
      <xdr:nvSpPr>
        <xdr:cNvPr id="21" name="2 CuadroTexto">
          <a:extLst>
            <a:ext uri="{FF2B5EF4-FFF2-40B4-BE49-F238E27FC236}">
              <a16:creationId xmlns:a16="http://schemas.microsoft.com/office/drawing/2014/main" id="{DC0F1025-F92D-422E-9AF6-7FD7AF246FA9}"/>
            </a:ext>
          </a:extLst>
        </xdr:cNvPr>
        <xdr:cNvSpPr txBox="1"/>
      </xdr:nvSpPr>
      <xdr:spPr>
        <a:xfrm>
          <a:off x="0" y="4892040"/>
          <a:ext cx="771065"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n-US"/>
        </a:p>
      </xdr:txBody>
    </xdr:sp>
    <xdr:clientData/>
  </xdr:oneCellAnchor>
  <xdr:oneCellAnchor>
    <xdr:from>
      <xdr:col>0</xdr:col>
      <xdr:colOff>0</xdr:colOff>
      <xdr:row>23</xdr:row>
      <xdr:rowOff>0</xdr:rowOff>
    </xdr:from>
    <xdr:ext cx="771065" cy="264560"/>
    <xdr:sp macro="" textlink="">
      <xdr:nvSpPr>
        <xdr:cNvPr id="22" name="2 CuadroTexto">
          <a:extLst>
            <a:ext uri="{FF2B5EF4-FFF2-40B4-BE49-F238E27FC236}">
              <a16:creationId xmlns:a16="http://schemas.microsoft.com/office/drawing/2014/main" id="{2DD7BACE-E357-4225-B085-78BE1745C294}"/>
            </a:ext>
          </a:extLst>
        </xdr:cNvPr>
        <xdr:cNvSpPr txBox="1"/>
      </xdr:nvSpPr>
      <xdr:spPr>
        <a:xfrm>
          <a:off x="0" y="4892040"/>
          <a:ext cx="771065"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n-US"/>
        </a:p>
      </xdr:txBody>
    </xdr:sp>
    <xdr:clientData/>
  </xdr:oneCellAnchor>
  <xdr:oneCellAnchor>
    <xdr:from>
      <xdr:col>0</xdr:col>
      <xdr:colOff>0</xdr:colOff>
      <xdr:row>23</xdr:row>
      <xdr:rowOff>0</xdr:rowOff>
    </xdr:from>
    <xdr:ext cx="771065" cy="264560"/>
    <xdr:sp macro="" textlink="">
      <xdr:nvSpPr>
        <xdr:cNvPr id="23" name="2 CuadroTexto">
          <a:extLst>
            <a:ext uri="{FF2B5EF4-FFF2-40B4-BE49-F238E27FC236}">
              <a16:creationId xmlns:a16="http://schemas.microsoft.com/office/drawing/2014/main" id="{E58FBA6D-BFF7-4199-99C6-D2DEFE37DC9B}"/>
            </a:ext>
          </a:extLst>
        </xdr:cNvPr>
        <xdr:cNvSpPr txBox="1"/>
      </xdr:nvSpPr>
      <xdr:spPr>
        <a:xfrm>
          <a:off x="0" y="4892040"/>
          <a:ext cx="771065"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n-US"/>
        </a:p>
      </xdr:txBody>
    </xdr:sp>
    <xdr:clientData/>
  </xdr:oneCellAnchor>
  <xdr:oneCellAnchor>
    <xdr:from>
      <xdr:col>0</xdr:col>
      <xdr:colOff>0</xdr:colOff>
      <xdr:row>23</xdr:row>
      <xdr:rowOff>0</xdr:rowOff>
    </xdr:from>
    <xdr:ext cx="771065" cy="264560"/>
    <xdr:sp macro="" textlink="">
      <xdr:nvSpPr>
        <xdr:cNvPr id="24" name="2 CuadroTexto">
          <a:extLst>
            <a:ext uri="{FF2B5EF4-FFF2-40B4-BE49-F238E27FC236}">
              <a16:creationId xmlns:a16="http://schemas.microsoft.com/office/drawing/2014/main" id="{4FF64994-B473-4592-BB62-34A96D9B352A}"/>
            </a:ext>
          </a:extLst>
        </xdr:cNvPr>
        <xdr:cNvSpPr txBox="1"/>
      </xdr:nvSpPr>
      <xdr:spPr>
        <a:xfrm>
          <a:off x="0" y="4892040"/>
          <a:ext cx="771065"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n-US"/>
        </a:p>
      </xdr:txBody>
    </xdr:sp>
    <xdr:clientData/>
  </xdr:oneCellAnchor>
  <xdr:oneCellAnchor>
    <xdr:from>
      <xdr:col>0</xdr:col>
      <xdr:colOff>0</xdr:colOff>
      <xdr:row>23</xdr:row>
      <xdr:rowOff>0</xdr:rowOff>
    </xdr:from>
    <xdr:ext cx="771065" cy="264560"/>
    <xdr:sp macro="" textlink="">
      <xdr:nvSpPr>
        <xdr:cNvPr id="25" name="2 CuadroTexto">
          <a:extLst>
            <a:ext uri="{FF2B5EF4-FFF2-40B4-BE49-F238E27FC236}">
              <a16:creationId xmlns:a16="http://schemas.microsoft.com/office/drawing/2014/main" id="{4923E65B-9F0F-40A0-BC25-080722830E22}"/>
            </a:ext>
          </a:extLst>
        </xdr:cNvPr>
        <xdr:cNvSpPr txBox="1"/>
      </xdr:nvSpPr>
      <xdr:spPr>
        <a:xfrm>
          <a:off x="0" y="4892040"/>
          <a:ext cx="771065"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n-US"/>
        </a:p>
      </xdr:txBody>
    </xdr:sp>
    <xdr:clientData/>
  </xdr:oneCellAnchor>
  <xdr:oneCellAnchor>
    <xdr:from>
      <xdr:col>0</xdr:col>
      <xdr:colOff>0</xdr:colOff>
      <xdr:row>23</xdr:row>
      <xdr:rowOff>0</xdr:rowOff>
    </xdr:from>
    <xdr:ext cx="771065" cy="264560"/>
    <xdr:sp macro="" textlink="">
      <xdr:nvSpPr>
        <xdr:cNvPr id="26" name="2 CuadroTexto">
          <a:extLst>
            <a:ext uri="{FF2B5EF4-FFF2-40B4-BE49-F238E27FC236}">
              <a16:creationId xmlns:a16="http://schemas.microsoft.com/office/drawing/2014/main" id="{8D101617-A090-4C9B-9765-76725E76BA38}"/>
            </a:ext>
          </a:extLst>
        </xdr:cNvPr>
        <xdr:cNvSpPr txBox="1"/>
      </xdr:nvSpPr>
      <xdr:spPr>
        <a:xfrm>
          <a:off x="0" y="4892040"/>
          <a:ext cx="771065"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n-US"/>
        </a:p>
      </xdr:txBody>
    </xdr:sp>
    <xdr:clientData/>
  </xdr:oneCellAnchor>
  <xdr:oneCellAnchor>
    <xdr:from>
      <xdr:col>0</xdr:col>
      <xdr:colOff>0</xdr:colOff>
      <xdr:row>23</xdr:row>
      <xdr:rowOff>0</xdr:rowOff>
    </xdr:from>
    <xdr:ext cx="771065" cy="264560"/>
    <xdr:sp macro="" textlink="">
      <xdr:nvSpPr>
        <xdr:cNvPr id="27" name="2 CuadroTexto">
          <a:extLst>
            <a:ext uri="{FF2B5EF4-FFF2-40B4-BE49-F238E27FC236}">
              <a16:creationId xmlns:a16="http://schemas.microsoft.com/office/drawing/2014/main" id="{03686729-D320-4FCC-B820-3D4E18D07271}"/>
            </a:ext>
          </a:extLst>
        </xdr:cNvPr>
        <xdr:cNvSpPr txBox="1"/>
      </xdr:nvSpPr>
      <xdr:spPr>
        <a:xfrm>
          <a:off x="0" y="4892040"/>
          <a:ext cx="771065"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n-US"/>
        </a:p>
      </xdr:txBody>
    </xdr:sp>
    <xdr:clientData/>
  </xdr:oneCellAnchor>
  <xdr:oneCellAnchor>
    <xdr:from>
      <xdr:col>0</xdr:col>
      <xdr:colOff>0</xdr:colOff>
      <xdr:row>23</xdr:row>
      <xdr:rowOff>0</xdr:rowOff>
    </xdr:from>
    <xdr:ext cx="790104" cy="264560"/>
    <xdr:sp macro="" textlink="">
      <xdr:nvSpPr>
        <xdr:cNvPr id="28" name="2 CuadroTexto">
          <a:extLst>
            <a:ext uri="{FF2B5EF4-FFF2-40B4-BE49-F238E27FC236}">
              <a16:creationId xmlns:a16="http://schemas.microsoft.com/office/drawing/2014/main" id="{6B0DB53C-DC7B-4814-BCE2-D570C472E48C}"/>
            </a:ext>
          </a:extLst>
        </xdr:cNvPr>
        <xdr:cNvSpPr txBox="1"/>
      </xdr:nvSpPr>
      <xdr:spPr>
        <a:xfrm>
          <a:off x="0" y="4892040"/>
          <a:ext cx="790104"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n-US"/>
        </a:p>
      </xdr:txBody>
    </xdr:sp>
    <xdr:clientData/>
  </xdr:oneCellAnchor>
  <xdr:oneCellAnchor>
    <xdr:from>
      <xdr:col>0</xdr:col>
      <xdr:colOff>0</xdr:colOff>
      <xdr:row>23</xdr:row>
      <xdr:rowOff>0</xdr:rowOff>
    </xdr:from>
    <xdr:ext cx="790104" cy="264560"/>
    <xdr:sp macro="" textlink="">
      <xdr:nvSpPr>
        <xdr:cNvPr id="29" name="2 CuadroTexto">
          <a:extLst>
            <a:ext uri="{FF2B5EF4-FFF2-40B4-BE49-F238E27FC236}">
              <a16:creationId xmlns:a16="http://schemas.microsoft.com/office/drawing/2014/main" id="{550ED8FB-B667-463D-8DE6-580B3C216581}"/>
            </a:ext>
          </a:extLst>
        </xdr:cNvPr>
        <xdr:cNvSpPr txBox="1"/>
      </xdr:nvSpPr>
      <xdr:spPr>
        <a:xfrm>
          <a:off x="0" y="4892040"/>
          <a:ext cx="790104"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n-US"/>
        </a:p>
      </xdr:txBody>
    </xdr:sp>
    <xdr:clientData/>
  </xdr:oneCellAnchor>
  <xdr:oneCellAnchor>
    <xdr:from>
      <xdr:col>0</xdr:col>
      <xdr:colOff>0</xdr:colOff>
      <xdr:row>23</xdr:row>
      <xdr:rowOff>0</xdr:rowOff>
    </xdr:from>
    <xdr:ext cx="790104" cy="264560"/>
    <xdr:sp macro="" textlink="">
      <xdr:nvSpPr>
        <xdr:cNvPr id="30" name="2 CuadroTexto">
          <a:extLst>
            <a:ext uri="{FF2B5EF4-FFF2-40B4-BE49-F238E27FC236}">
              <a16:creationId xmlns:a16="http://schemas.microsoft.com/office/drawing/2014/main" id="{258CC1AC-D59C-48B6-82AB-1AE667180E8E}"/>
            </a:ext>
          </a:extLst>
        </xdr:cNvPr>
        <xdr:cNvSpPr txBox="1"/>
      </xdr:nvSpPr>
      <xdr:spPr>
        <a:xfrm>
          <a:off x="0" y="4892040"/>
          <a:ext cx="790104"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n-US"/>
        </a:p>
      </xdr:txBody>
    </xdr:sp>
    <xdr:clientData/>
  </xdr:oneCellAnchor>
  <xdr:oneCellAnchor>
    <xdr:from>
      <xdr:col>0</xdr:col>
      <xdr:colOff>0</xdr:colOff>
      <xdr:row>23</xdr:row>
      <xdr:rowOff>0</xdr:rowOff>
    </xdr:from>
    <xdr:ext cx="790104" cy="264560"/>
    <xdr:sp macro="" textlink="">
      <xdr:nvSpPr>
        <xdr:cNvPr id="31" name="2 CuadroTexto">
          <a:extLst>
            <a:ext uri="{FF2B5EF4-FFF2-40B4-BE49-F238E27FC236}">
              <a16:creationId xmlns:a16="http://schemas.microsoft.com/office/drawing/2014/main" id="{8A3077FD-726B-4B2C-AA92-47B4354687B6}"/>
            </a:ext>
          </a:extLst>
        </xdr:cNvPr>
        <xdr:cNvSpPr txBox="1"/>
      </xdr:nvSpPr>
      <xdr:spPr>
        <a:xfrm>
          <a:off x="0" y="4892040"/>
          <a:ext cx="790104"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n-US"/>
        </a:p>
      </xdr:txBody>
    </xdr:sp>
    <xdr:clientData/>
  </xdr:oneCellAnchor>
  <xdr:oneCellAnchor>
    <xdr:from>
      <xdr:col>0</xdr:col>
      <xdr:colOff>0</xdr:colOff>
      <xdr:row>23</xdr:row>
      <xdr:rowOff>0</xdr:rowOff>
    </xdr:from>
    <xdr:ext cx="771065" cy="264560"/>
    <xdr:sp macro="" textlink="">
      <xdr:nvSpPr>
        <xdr:cNvPr id="32" name="2 CuadroTexto">
          <a:extLst>
            <a:ext uri="{FF2B5EF4-FFF2-40B4-BE49-F238E27FC236}">
              <a16:creationId xmlns:a16="http://schemas.microsoft.com/office/drawing/2014/main" id="{533DC9B5-7535-41F3-B90B-3546F655BD8E}"/>
            </a:ext>
          </a:extLst>
        </xdr:cNvPr>
        <xdr:cNvSpPr txBox="1"/>
      </xdr:nvSpPr>
      <xdr:spPr>
        <a:xfrm>
          <a:off x="0" y="4892040"/>
          <a:ext cx="771065"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n-US"/>
        </a:p>
      </xdr:txBody>
    </xdr:sp>
    <xdr:clientData/>
  </xdr:oneCellAnchor>
  <xdr:oneCellAnchor>
    <xdr:from>
      <xdr:col>0</xdr:col>
      <xdr:colOff>0</xdr:colOff>
      <xdr:row>23</xdr:row>
      <xdr:rowOff>0</xdr:rowOff>
    </xdr:from>
    <xdr:ext cx="771065" cy="264560"/>
    <xdr:sp macro="" textlink="">
      <xdr:nvSpPr>
        <xdr:cNvPr id="33" name="2 CuadroTexto">
          <a:extLst>
            <a:ext uri="{FF2B5EF4-FFF2-40B4-BE49-F238E27FC236}">
              <a16:creationId xmlns:a16="http://schemas.microsoft.com/office/drawing/2014/main" id="{96E9EE68-CF11-4303-8911-B83671E98812}"/>
            </a:ext>
          </a:extLst>
        </xdr:cNvPr>
        <xdr:cNvSpPr txBox="1"/>
      </xdr:nvSpPr>
      <xdr:spPr>
        <a:xfrm>
          <a:off x="0" y="4892040"/>
          <a:ext cx="771065"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n-US"/>
        </a:p>
      </xdr:txBody>
    </xdr:sp>
    <xdr:clientData/>
  </xdr:oneCellAnchor>
  <xdr:oneCellAnchor>
    <xdr:from>
      <xdr:col>0</xdr:col>
      <xdr:colOff>0</xdr:colOff>
      <xdr:row>23</xdr:row>
      <xdr:rowOff>0</xdr:rowOff>
    </xdr:from>
    <xdr:ext cx="771065" cy="264560"/>
    <xdr:sp macro="" textlink="">
      <xdr:nvSpPr>
        <xdr:cNvPr id="34" name="2 CuadroTexto">
          <a:extLst>
            <a:ext uri="{FF2B5EF4-FFF2-40B4-BE49-F238E27FC236}">
              <a16:creationId xmlns:a16="http://schemas.microsoft.com/office/drawing/2014/main" id="{317962DB-98B7-4523-A534-D8C0CFEAAA7A}"/>
            </a:ext>
          </a:extLst>
        </xdr:cNvPr>
        <xdr:cNvSpPr txBox="1"/>
      </xdr:nvSpPr>
      <xdr:spPr>
        <a:xfrm>
          <a:off x="0" y="4892040"/>
          <a:ext cx="771065"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n-US"/>
        </a:p>
      </xdr:txBody>
    </xdr:sp>
    <xdr:clientData/>
  </xdr:oneCellAnchor>
  <xdr:oneCellAnchor>
    <xdr:from>
      <xdr:col>0</xdr:col>
      <xdr:colOff>0</xdr:colOff>
      <xdr:row>23</xdr:row>
      <xdr:rowOff>0</xdr:rowOff>
    </xdr:from>
    <xdr:ext cx="771065" cy="264560"/>
    <xdr:sp macro="" textlink="">
      <xdr:nvSpPr>
        <xdr:cNvPr id="35" name="2 CuadroTexto">
          <a:extLst>
            <a:ext uri="{FF2B5EF4-FFF2-40B4-BE49-F238E27FC236}">
              <a16:creationId xmlns:a16="http://schemas.microsoft.com/office/drawing/2014/main" id="{37AA7E87-689E-4337-AA34-DC6556A047EF}"/>
            </a:ext>
          </a:extLst>
        </xdr:cNvPr>
        <xdr:cNvSpPr txBox="1"/>
      </xdr:nvSpPr>
      <xdr:spPr>
        <a:xfrm>
          <a:off x="0" y="4892040"/>
          <a:ext cx="771065"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n-US"/>
        </a:p>
      </xdr:txBody>
    </xdr:sp>
    <xdr:clientData/>
  </xdr:oneCellAnchor>
  <xdr:oneCellAnchor>
    <xdr:from>
      <xdr:col>0</xdr:col>
      <xdr:colOff>0</xdr:colOff>
      <xdr:row>23</xdr:row>
      <xdr:rowOff>0</xdr:rowOff>
    </xdr:from>
    <xdr:ext cx="771065" cy="264560"/>
    <xdr:sp macro="" textlink="">
      <xdr:nvSpPr>
        <xdr:cNvPr id="36" name="2 CuadroTexto">
          <a:extLst>
            <a:ext uri="{FF2B5EF4-FFF2-40B4-BE49-F238E27FC236}">
              <a16:creationId xmlns:a16="http://schemas.microsoft.com/office/drawing/2014/main" id="{2C666580-2178-4D74-899E-7F281ADF416D}"/>
            </a:ext>
          </a:extLst>
        </xdr:cNvPr>
        <xdr:cNvSpPr txBox="1"/>
      </xdr:nvSpPr>
      <xdr:spPr>
        <a:xfrm>
          <a:off x="0" y="4892040"/>
          <a:ext cx="771065"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n-US"/>
        </a:p>
      </xdr:txBody>
    </xdr:sp>
    <xdr:clientData/>
  </xdr:oneCellAnchor>
  <xdr:oneCellAnchor>
    <xdr:from>
      <xdr:col>0</xdr:col>
      <xdr:colOff>0</xdr:colOff>
      <xdr:row>23</xdr:row>
      <xdr:rowOff>0</xdr:rowOff>
    </xdr:from>
    <xdr:ext cx="771065" cy="264560"/>
    <xdr:sp macro="" textlink="">
      <xdr:nvSpPr>
        <xdr:cNvPr id="37" name="2 CuadroTexto">
          <a:extLst>
            <a:ext uri="{FF2B5EF4-FFF2-40B4-BE49-F238E27FC236}">
              <a16:creationId xmlns:a16="http://schemas.microsoft.com/office/drawing/2014/main" id="{5767D238-F75F-4340-8712-AA255446B5D8}"/>
            </a:ext>
          </a:extLst>
        </xdr:cNvPr>
        <xdr:cNvSpPr txBox="1"/>
      </xdr:nvSpPr>
      <xdr:spPr>
        <a:xfrm>
          <a:off x="0" y="4892040"/>
          <a:ext cx="771065"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n-US"/>
        </a:p>
      </xdr:txBody>
    </xdr:sp>
    <xdr:clientData/>
  </xdr:oneCellAnchor>
  <xdr:oneCellAnchor>
    <xdr:from>
      <xdr:col>0</xdr:col>
      <xdr:colOff>0</xdr:colOff>
      <xdr:row>23</xdr:row>
      <xdr:rowOff>0</xdr:rowOff>
    </xdr:from>
    <xdr:ext cx="771065" cy="264560"/>
    <xdr:sp macro="" textlink="">
      <xdr:nvSpPr>
        <xdr:cNvPr id="38" name="2 CuadroTexto">
          <a:extLst>
            <a:ext uri="{FF2B5EF4-FFF2-40B4-BE49-F238E27FC236}">
              <a16:creationId xmlns:a16="http://schemas.microsoft.com/office/drawing/2014/main" id="{5E194ACD-AD00-4B94-B973-5F7ABEF55EDD}"/>
            </a:ext>
          </a:extLst>
        </xdr:cNvPr>
        <xdr:cNvSpPr txBox="1"/>
      </xdr:nvSpPr>
      <xdr:spPr>
        <a:xfrm>
          <a:off x="0" y="4892040"/>
          <a:ext cx="771065"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n-US"/>
        </a:p>
      </xdr:txBody>
    </xdr:sp>
    <xdr:clientData/>
  </xdr:oneCellAnchor>
  <xdr:oneCellAnchor>
    <xdr:from>
      <xdr:col>0</xdr:col>
      <xdr:colOff>0</xdr:colOff>
      <xdr:row>23</xdr:row>
      <xdr:rowOff>0</xdr:rowOff>
    </xdr:from>
    <xdr:ext cx="771065" cy="264560"/>
    <xdr:sp macro="" textlink="">
      <xdr:nvSpPr>
        <xdr:cNvPr id="39" name="2 CuadroTexto">
          <a:extLst>
            <a:ext uri="{FF2B5EF4-FFF2-40B4-BE49-F238E27FC236}">
              <a16:creationId xmlns:a16="http://schemas.microsoft.com/office/drawing/2014/main" id="{37C51CB7-D3B0-43D2-B916-59AC2851C7F7}"/>
            </a:ext>
          </a:extLst>
        </xdr:cNvPr>
        <xdr:cNvSpPr txBox="1"/>
      </xdr:nvSpPr>
      <xdr:spPr>
        <a:xfrm>
          <a:off x="0" y="4892040"/>
          <a:ext cx="771065"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n-US"/>
        </a:p>
      </xdr:txBody>
    </xdr:sp>
    <xdr:clientData/>
  </xdr:oneCellAnchor>
  <xdr:oneCellAnchor>
    <xdr:from>
      <xdr:col>0</xdr:col>
      <xdr:colOff>0</xdr:colOff>
      <xdr:row>23</xdr:row>
      <xdr:rowOff>0</xdr:rowOff>
    </xdr:from>
    <xdr:ext cx="771065" cy="264560"/>
    <xdr:sp macro="" textlink="">
      <xdr:nvSpPr>
        <xdr:cNvPr id="40" name="2 CuadroTexto">
          <a:extLst>
            <a:ext uri="{FF2B5EF4-FFF2-40B4-BE49-F238E27FC236}">
              <a16:creationId xmlns:a16="http://schemas.microsoft.com/office/drawing/2014/main" id="{4D72EAF7-90E1-4359-BA17-90910194B268}"/>
            </a:ext>
          </a:extLst>
        </xdr:cNvPr>
        <xdr:cNvSpPr txBox="1"/>
      </xdr:nvSpPr>
      <xdr:spPr>
        <a:xfrm>
          <a:off x="0" y="4892040"/>
          <a:ext cx="771065"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n-US"/>
        </a:p>
      </xdr:txBody>
    </xdr:sp>
    <xdr:clientData/>
  </xdr:oneCellAnchor>
  <xdr:oneCellAnchor>
    <xdr:from>
      <xdr:col>0</xdr:col>
      <xdr:colOff>0</xdr:colOff>
      <xdr:row>23</xdr:row>
      <xdr:rowOff>0</xdr:rowOff>
    </xdr:from>
    <xdr:ext cx="771065" cy="264560"/>
    <xdr:sp macro="" textlink="">
      <xdr:nvSpPr>
        <xdr:cNvPr id="41" name="2 CuadroTexto">
          <a:extLst>
            <a:ext uri="{FF2B5EF4-FFF2-40B4-BE49-F238E27FC236}">
              <a16:creationId xmlns:a16="http://schemas.microsoft.com/office/drawing/2014/main" id="{20D6E95E-C6F5-4DFA-9C26-65979DBA8CD6}"/>
            </a:ext>
          </a:extLst>
        </xdr:cNvPr>
        <xdr:cNvSpPr txBox="1"/>
      </xdr:nvSpPr>
      <xdr:spPr>
        <a:xfrm>
          <a:off x="0" y="4892040"/>
          <a:ext cx="771065"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n-US"/>
        </a:p>
      </xdr:txBody>
    </xdr:sp>
    <xdr:clientData/>
  </xdr:oneCellAnchor>
  <xdr:oneCellAnchor>
    <xdr:from>
      <xdr:col>0</xdr:col>
      <xdr:colOff>0</xdr:colOff>
      <xdr:row>23</xdr:row>
      <xdr:rowOff>0</xdr:rowOff>
    </xdr:from>
    <xdr:ext cx="771065" cy="264560"/>
    <xdr:sp macro="" textlink="">
      <xdr:nvSpPr>
        <xdr:cNvPr id="42" name="2 CuadroTexto">
          <a:extLst>
            <a:ext uri="{FF2B5EF4-FFF2-40B4-BE49-F238E27FC236}">
              <a16:creationId xmlns:a16="http://schemas.microsoft.com/office/drawing/2014/main" id="{D8435352-5883-4AC6-A5B3-C5F2E649B8B3}"/>
            </a:ext>
          </a:extLst>
        </xdr:cNvPr>
        <xdr:cNvSpPr txBox="1"/>
      </xdr:nvSpPr>
      <xdr:spPr>
        <a:xfrm>
          <a:off x="0" y="4892040"/>
          <a:ext cx="771065"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n-US"/>
        </a:p>
      </xdr:txBody>
    </xdr:sp>
    <xdr:clientData/>
  </xdr:oneCellAnchor>
  <xdr:oneCellAnchor>
    <xdr:from>
      <xdr:col>0</xdr:col>
      <xdr:colOff>0</xdr:colOff>
      <xdr:row>23</xdr:row>
      <xdr:rowOff>0</xdr:rowOff>
    </xdr:from>
    <xdr:ext cx="771065" cy="264560"/>
    <xdr:sp macro="" textlink="">
      <xdr:nvSpPr>
        <xdr:cNvPr id="43" name="2 CuadroTexto">
          <a:extLst>
            <a:ext uri="{FF2B5EF4-FFF2-40B4-BE49-F238E27FC236}">
              <a16:creationId xmlns:a16="http://schemas.microsoft.com/office/drawing/2014/main" id="{F08B5154-DEAF-47AF-A7E0-47D393CA6010}"/>
            </a:ext>
          </a:extLst>
        </xdr:cNvPr>
        <xdr:cNvSpPr txBox="1"/>
      </xdr:nvSpPr>
      <xdr:spPr>
        <a:xfrm>
          <a:off x="0" y="4892040"/>
          <a:ext cx="771065"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n-US"/>
        </a:p>
      </xdr:txBody>
    </xdr:sp>
    <xdr:clientData/>
  </xdr:oneCellAnchor>
  <xdr:oneCellAnchor>
    <xdr:from>
      <xdr:col>0</xdr:col>
      <xdr:colOff>0</xdr:colOff>
      <xdr:row>23</xdr:row>
      <xdr:rowOff>0</xdr:rowOff>
    </xdr:from>
    <xdr:ext cx="771065" cy="264560"/>
    <xdr:sp macro="" textlink="">
      <xdr:nvSpPr>
        <xdr:cNvPr id="44" name="2 CuadroTexto">
          <a:extLst>
            <a:ext uri="{FF2B5EF4-FFF2-40B4-BE49-F238E27FC236}">
              <a16:creationId xmlns:a16="http://schemas.microsoft.com/office/drawing/2014/main" id="{AD2544A3-7FB8-4C31-92AC-79236564D549}"/>
            </a:ext>
          </a:extLst>
        </xdr:cNvPr>
        <xdr:cNvSpPr txBox="1"/>
      </xdr:nvSpPr>
      <xdr:spPr>
        <a:xfrm>
          <a:off x="0" y="4892040"/>
          <a:ext cx="771065"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n-US"/>
        </a:p>
      </xdr:txBody>
    </xdr:sp>
    <xdr:clientData/>
  </xdr:oneCellAnchor>
  <xdr:oneCellAnchor>
    <xdr:from>
      <xdr:col>0</xdr:col>
      <xdr:colOff>0</xdr:colOff>
      <xdr:row>23</xdr:row>
      <xdr:rowOff>0</xdr:rowOff>
    </xdr:from>
    <xdr:ext cx="771065" cy="264560"/>
    <xdr:sp macro="" textlink="">
      <xdr:nvSpPr>
        <xdr:cNvPr id="45" name="2 CuadroTexto">
          <a:extLst>
            <a:ext uri="{FF2B5EF4-FFF2-40B4-BE49-F238E27FC236}">
              <a16:creationId xmlns:a16="http://schemas.microsoft.com/office/drawing/2014/main" id="{28F2AB55-5FB0-4CA1-A181-72933CE49DC2}"/>
            </a:ext>
          </a:extLst>
        </xdr:cNvPr>
        <xdr:cNvSpPr txBox="1"/>
      </xdr:nvSpPr>
      <xdr:spPr>
        <a:xfrm>
          <a:off x="0" y="4892040"/>
          <a:ext cx="771065"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n-US"/>
        </a:p>
      </xdr:txBody>
    </xdr:sp>
    <xdr:clientData/>
  </xdr:oneCellAnchor>
  <xdr:oneCellAnchor>
    <xdr:from>
      <xdr:col>0</xdr:col>
      <xdr:colOff>0</xdr:colOff>
      <xdr:row>23</xdr:row>
      <xdr:rowOff>0</xdr:rowOff>
    </xdr:from>
    <xdr:ext cx="771065" cy="264560"/>
    <xdr:sp macro="" textlink="">
      <xdr:nvSpPr>
        <xdr:cNvPr id="46" name="2 CuadroTexto">
          <a:extLst>
            <a:ext uri="{FF2B5EF4-FFF2-40B4-BE49-F238E27FC236}">
              <a16:creationId xmlns:a16="http://schemas.microsoft.com/office/drawing/2014/main" id="{4D5BF2D5-D48B-4369-B719-C52EE2427F75}"/>
            </a:ext>
          </a:extLst>
        </xdr:cNvPr>
        <xdr:cNvSpPr txBox="1"/>
      </xdr:nvSpPr>
      <xdr:spPr>
        <a:xfrm>
          <a:off x="0" y="4892040"/>
          <a:ext cx="771065"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n-US"/>
        </a:p>
      </xdr:txBody>
    </xdr:sp>
    <xdr:clientData/>
  </xdr:oneCellAnchor>
  <xdr:oneCellAnchor>
    <xdr:from>
      <xdr:col>0</xdr:col>
      <xdr:colOff>0</xdr:colOff>
      <xdr:row>23</xdr:row>
      <xdr:rowOff>0</xdr:rowOff>
    </xdr:from>
    <xdr:ext cx="771065" cy="264560"/>
    <xdr:sp macro="" textlink="">
      <xdr:nvSpPr>
        <xdr:cNvPr id="47" name="2 CuadroTexto">
          <a:extLst>
            <a:ext uri="{FF2B5EF4-FFF2-40B4-BE49-F238E27FC236}">
              <a16:creationId xmlns:a16="http://schemas.microsoft.com/office/drawing/2014/main" id="{46634769-E30F-411C-91AC-7C9D901E17A3}"/>
            </a:ext>
          </a:extLst>
        </xdr:cNvPr>
        <xdr:cNvSpPr txBox="1"/>
      </xdr:nvSpPr>
      <xdr:spPr>
        <a:xfrm>
          <a:off x="0" y="4892040"/>
          <a:ext cx="771065"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n-US"/>
        </a:p>
      </xdr:txBody>
    </xdr:sp>
    <xdr:clientData/>
  </xdr:oneCellAnchor>
  <xdr:oneCellAnchor>
    <xdr:from>
      <xdr:col>0</xdr:col>
      <xdr:colOff>0</xdr:colOff>
      <xdr:row>23</xdr:row>
      <xdr:rowOff>0</xdr:rowOff>
    </xdr:from>
    <xdr:ext cx="771065" cy="264560"/>
    <xdr:sp macro="" textlink="">
      <xdr:nvSpPr>
        <xdr:cNvPr id="48" name="2 CuadroTexto">
          <a:extLst>
            <a:ext uri="{FF2B5EF4-FFF2-40B4-BE49-F238E27FC236}">
              <a16:creationId xmlns:a16="http://schemas.microsoft.com/office/drawing/2014/main" id="{D7A48469-24BD-4A15-A0F3-363F5EB30A26}"/>
            </a:ext>
          </a:extLst>
        </xdr:cNvPr>
        <xdr:cNvSpPr txBox="1"/>
      </xdr:nvSpPr>
      <xdr:spPr>
        <a:xfrm>
          <a:off x="0" y="4892040"/>
          <a:ext cx="771065"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n-US"/>
        </a:p>
      </xdr:txBody>
    </xdr:sp>
    <xdr:clientData/>
  </xdr:oneCellAnchor>
  <xdr:oneCellAnchor>
    <xdr:from>
      <xdr:col>0</xdr:col>
      <xdr:colOff>0</xdr:colOff>
      <xdr:row>23</xdr:row>
      <xdr:rowOff>0</xdr:rowOff>
    </xdr:from>
    <xdr:ext cx="771065" cy="264560"/>
    <xdr:sp macro="" textlink="">
      <xdr:nvSpPr>
        <xdr:cNvPr id="49" name="2 CuadroTexto">
          <a:extLst>
            <a:ext uri="{FF2B5EF4-FFF2-40B4-BE49-F238E27FC236}">
              <a16:creationId xmlns:a16="http://schemas.microsoft.com/office/drawing/2014/main" id="{A9FBCA67-A80D-43C3-AB0A-0934610DBC05}"/>
            </a:ext>
          </a:extLst>
        </xdr:cNvPr>
        <xdr:cNvSpPr txBox="1"/>
      </xdr:nvSpPr>
      <xdr:spPr>
        <a:xfrm>
          <a:off x="0" y="4892040"/>
          <a:ext cx="771065"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n-US"/>
        </a:p>
      </xdr:txBody>
    </xdr:sp>
    <xdr:clientData/>
  </xdr:oneCellAnchor>
  <xdr:oneCellAnchor>
    <xdr:from>
      <xdr:col>0</xdr:col>
      <xdr:colOff>0</xdr:colOff>
      <xdr:row>23</xdr:row>
      <xdr:rowOff>0</xdr:rowOff>
    </xdr:from>
    <xdr:ext cx="771065" cy="264560"/>
    <xdr:sp macro="" textlink="">
      <xdr:nvSpPr>
        <xdr:cNvPr id="50" name="2 CuadroTexto">
          <a:extLst>
            <a:ext uri="{FF2B5EF4-FFF2-40B4-BE49-F238E27FC236}">
              <a16:creationId xmlns:a16="http://schemas.microsoft.com/office/drawing/2014/main" id="{E836EF97-CDE5-439A-AF29-56CC0A4CC538}"/>
            </a:ext>
          </a:extLst>
        </xdr:cNvPr>
        <xdr:cNvSpPr txBox="1"/>
      </xdr:nvSpPr>
      <xdr:spPr>
        <a:xfrm>
          <a:off x="0" y="4892040"/>
          <a:ext cx="771065"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n-US"/>
        </a:p>
      </xdr:txBody>
    </xdr:sp>
    <xdr:clientData/>
  </xdr:oneCellAnchor>
  <xdr:oneCellAnchor>
    <xdr:from>
      <xdr:col>0</xdr:col>
      <xdr:colOff>0</xdr:colOff>
      <xdr:row>23</xdr:row>
      <xdr:rowOff>0</xdr:rowOff>
    </xdr:from>
    <xdr:ext cx="771065" cy="264560"/>
    <xdr:sp macro="" textlink="">
      <xdr:nvSpPr>
        <xdr:cNvPr id="51" name="2 CuadroTexto">
          <a:extLst>
            <a:ext uri="{FF2B5EF4-FFF2-40B4-BE49-F238E27FC236}">
              <a16:creationId xmlns:a16="http://schemas.microsoft.com/office/drawing/2014/main" id="{0EDC5E4D-7085-4500-A089-E87C9D7AD203}"/>
            </a:ext>
          </a:extLst>
        </xdr:cNvPr>
        <xdr:cNvSpPr txBox="1"/>
      </xdr:nvSpPr>
      <xdr:spPr>
        <a:xfrm>
          <a:off x="0" y="4892040"/>
          <a:ext cx="771065"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n-US"/>
        </a:p>
      </xdr:txBody>
    </xdr:sp>
    <xdr:clientData/>
  </xdr:oneCellAnchor>
  <xdr:oneCellAnchor>
    <xdr:from>
      <xdr:col>0</xdr:col>
      <xdr:colOff>0</xdr:colOff>
      <xdr:row>23</xdr:row>
      <xdr:rowOff>0</xdr:rowOff>
    </xdr:from>
    <xdr:ext cx="771065" cy="264560"/>
    <xdr:sp macro="" textlink="">
      <xdr:nvSpPr>
        <xdr:cNvPr id="52" name="2 CuadroTexto">
          <a:extLst>
            <a:ext uri="{FF2B5EF4-FFF2-40B4-BE49-F238E27FC236}">
              <a16:creationId xmlns:a16="http://schemas.microsoft.com/office/drawing/2014/main" id="{0C1B764C-4DE9-42F6-A17E-DA6F449D5AA5}"/>
            </a:ext>
          </a:extLst>
        </xdr:cNvPr>
        <xdr:cNvSpPr txBox="1"/>
      </xdr:nvSpPr>
      <xdr:spPr>
        <a:xfrm>
          <a:off x="0" y="4892040"/>
          <a:ext cx="771065"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n-US"/>
        </a:p>
      </xdr:txBody>
    </xdr:sp>
    <xdr:clientData/>
  </xdr:oneCellAnchor>
  <xdr:oneCellAnchor>
    <xdr:from>
      <xdr:col>0</xdr:col>
      <xdr:colOff>0</xdr:colOff>
      <xdr:row>27</xdr:row>
      <xdr:rowOff>0</xdr:rowOff>
    </xdr:from>
    <xdr:ext cx="790104" cy="264560"/>
    <xdr:sp macro="" textlink="">
      <xdr:nvSpPr>
        <xdr:cNvPr id="53" name="2 CuadroTexto">
          <a:extLst>
            <a:ext uri="{FF2B5EF4-FFF2-40B4-BE49-F238E27FC236}">
              <a16:creationId xmlns:a16="http://schemas.microsoft.com/office/drawing/2014/main" id="{40811EDB-520E-4258-9589-56EC4ED85872}"/>
            </a:ext>
          </a:extLst>
        </xdr:cNvPr>
        <xdr:cNvSpPr txBox="1"/>
      </xdr:nvSpPr>
      <xdr:spPr>
        <a:xfrm>
          <a:off x="0" y="6324600"/>
          <a:ext cx="790104"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s-DO"/>
        </a:p>
      </xdr:txBody>
    </xdr:sp>
    <xdr:clientData/>
  </xdr:oneCellAnchor>
  <xdr:oneCellAnchor>
    <xdr:from>
      <xdr:col>0</xdr:col>
      <xdr:colOff>0</xdr:colOff>
      <xdr:row>27</xdr:row>
      <xdr:rowOff>0</xdr:rowOff>
    </xdr:from>
    <xdr:ext cx="790104" cy="264560"/>
    <xdr:sp macro="" textlink="">
      <xdr:nvSpPr>
        <xdr:cNvPr id="54" name="2 CuadroTexto">
          <a:extLst>
            <a:ext uri="{FF2B5EF4-FFF2-40B4-BE49-F238E27FC236}">
              <a16:creationId xmlns:a16="http://schemas.microsoft.com/office/drawing/2014/main" id="{34C0AD0C-AE01-4718-A913-045FB871221C}"/>
            </a:ext>
          </a:extLst>
        </xdr:cNvPr>
        <xdr:cNvSpPr txBox="1"/>
      </xdr:nvSpPr>
      <xdr:spPr>
        <a:xfrm>
          <a:off x="0" y="6324600"/>
          <a:ext cx="790104"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s-DO"/>
        </a:p>
      </xdr:txBody>
    </xdr:sp>
    <xdr:clientData/>
  </xdr:oneCellAnchor>
  <xdr:oneCellAnchor>
    <xdr:from>
      <xdr:col>0</xdr:col>
      <xdr:colOff>0</xdr:colOff>
      <xdr:row>27</xdr:row>
      <xdr:rowOff>0</xdr:rowOff>
    </xdr:from>
    <xdr:ext cx="790104" cy="264560"/>
    <xdr:sp macro="" textlink="">
      <xdr:nvSpPr>
        <xdr:cNvPr id="55" name="2 CuadroTexto">
          <a:extLst>
            <a:ext uri="{FF2B5EF4-FFF2-40B4-BE49-F238E27FC236}">
              <a16:creationId xmlns:a16="http://schemas.microsoft.com/office/drawing/2014/main" id="{FDF707BB-1ADF-44C7-9859-3C41993F66B1}"/>
            </a:ext>
          </a:extLst>
        </xdr:cNvPr>
        <xdr:cNvSpPr txBox="1"/>
      </xdr:nvSpPr>
      <xdr:spPr>
        <a:xfrm>
          <a:off x="0" y="6324600"/>
          <a:ext cx="790104"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s-DO"/>
        </a:p>
      </xdr:txBody>
    </xdr:sp>
    <xdr:clientData/>
  </xdr:oneCellAnchor>
  <xdr:oneCellAnchor>
    <xdr:from>
      <xdr:col>0</xdr:col>
      <xdr:colOff>0</xdr:colOff>
      <xdr:row>27</xdr:row>
      <xdr:rowOff>0</xdr:rowOff>
    </xdr:from>
    <xdr:ext cx="790104" cy="264560"/>
    <xdr:sp macro="" textlink="">
      <xdr:nvSpPr>
        <xdr:cNvPr id="56" name="2 CuadroTexto">
          <a:extLst>
            <a:ext uri="{FF2B5EF4-FFF2-40B4-BE49-F238E27FC236}">
              <a16:creationId xmlns:a16="http://schemas.microsoft.com/office/drawing/2014/main" id="{F724895D-3618-41F8-871F-C07F9B509C4C}"/>
            </a:ext>
          </a:extLst>
        </xdr:cNvPr>
        <xdr:cNvSpPr txBox="1"/>
      </xdr:nvSpPr>
      <xdr:spPr>
        <a:xfrm>
          <a:off x="0" y="6324600"/>
          <a:ext cx="790104"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s-DO"/>
        </a:p>
      </xdr:txBody>
    </xdr:sp>
    <xdr:clientData/>
  </xdr:oneCellAnchor>
  <xdr:oneCellAnchor>
    <xdr:from>
      <xdr:col>0</xdr:col>
      <xdr:colOff>0</xdr:colOff>
      <xdr:row>27</xdr:row>
      <xdr:rowOff>0</xdr:rowOff>
    </xdr:from>
    <xdr:ext cx="771065" cy="264560"/>
    <xdr:sp macro="" textlink="">
      <xdr:nvSpPr>
        <xdr:cNvPr id="57" name="2 CuadroTexto">
          <a:extLst>
            <a:ext uri="{FF2B5EF4-FFF2-40B4-BE49-F238E27FC236}">
              <a16:creationId xmlns:a16="http://schemas.microsoft.com/office/drawing/2014/main" id="{857EE5C9-9634-41DC-B9FC-40AD5FF59DE7}"/>
            </a:ext>
          </a:extLst>
        </xdr:cNvPr>
        <xdr:cNvSpPr txBox="1"/>
      </xdr:nvSpPr>
      <xdr:spPr>
        <a:xfrm>
          <a:off x="0" y="6324600"/>
          <a:ext cx="771065"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s-DO"/>
        </a:p>
      </xdr:txBody>
    </xdr:sp>
    <xdr:clientData/>
  </xdr:oneCellAnchor>
  <xdr:oneCellAnchor>
    <xdr:from>
      <xdr:col>0</xdr:col>
      <xdr:colOff>0</xdr:colOff>
      <xdr:row>27</xdr:row>
      <xdr:rowOff>0</xdr:rowOff>
    </xdr:from>
    <xdr:ext cx="771065" cy="264560"/>
    <xdr:sp macro="" textlink="">
      <xdr:nvSpPr>
        <xdr:cNvPr id="58" name="2 CuadroTexto">
          <a:extLst>
            <a:ext uri="{FF2B5EF4-FFF2-40B4-BE49-F238E27FC236}">
              <a16:creationId xmlns:a16="http://schemas.microsoft.com/office/drawing/2014/main" id="{F3E9F93F-7FF9-434A-ACE5-52F7CEB361C7}"/>
            </a:ext>
          </a:extLst>
        </xdr:cNvPr>
        <xdr:cNvSpPr txBox="1"/>
      </xdr:nvSpPr>
      <xdr:spPr>
        <a:xfrm>
          <a:off x="0" y="6324600"/>
          <a:ext cx="771065"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s-DO"/>
        </a:p>
      </xdr:txBody>
    </xdr:sp>
    <xdr:clientData/>
  </xdr:oneCellAnchor>
  <xdr:oneCellAnchor>
    <xdr:from>
      <xdr:col>0</xdr:col>
      <xdr:colOff>0</xdr:colOff>
      <xdr:row>27</xdr:row>
      <xdr:rowOff>0</xdr:rowOff>
    </xdr:from>
    <xdr:ext cx="771065" cy="264560"/>
    <xdr:sp macro="" textlink="">
      <xdr:nvSpPr>
        <xdr:cNvPr id="59" name="2 CuadroTexto">
          <a:extLst>
            <a:ext uri="{FF2B5EF4-FFF2-40B4-BE49-F238E27FC236}">
              <a16:creationId xmlns:a16="http://schemas.microsoft.com/office/drawing/2014/main" id="{1C843E65-52EE-455A-A635-26D5F3A1C442}"/>
            </a:ext>
          </a:extLst>
        </xdr:cNvPr>
        <xdr:cNvSpPr txBox="1"/>
      </xdr:nvSpPr>
      <xdr:spPr>
        <a:xfrm>
          <a:off x="0" y="6324600"/>
          <a:ext cx="771065"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s-DO"/>
        </a:p>
      </xdr:txBody>
    </xdr:sp>
    <xdr:clientData/>
  </xdr:oneCellAnchor>
  <xdr:oneCellAnchor>
    <xdr:from>
      <xdr:col>0</xdr:col>
      <xdr:colOff>0</xdr:colOff>
      <xdr:row>27</xdr:row>
      <xdr:rowOff>0</xdr:rowOff>
    </xdr:from>
    <xdr:ext cx="771065" cy="264560"/>
    <xdr:sp macro="" textlink="">
      <xdr:nvSpPr>
        <xdr:cNvPr id="60" name="2 CuadroTexto">
          <a:extLst>
            <a:ext uri="{FF2B5EF4-FFF2-40B4-BE49-F238E27FC236}">
              <a16:creationId xmlns:a16="http://schemas.microsoft.com/office/drawing/2014/main" id="{E47BFD8B-52E8-440C-B79A-95FE62E43B98}"/>
            </a:ext>
          </a:extLst>
        </xdr:cNvPr>
        <xdr:cNvSpPr txBox="1"/>
      </xdr:nvSpPr>
      <xdr:spPr>
        <a:xfrm>
          <a:off x="0" y="6324600"/>
          <a:ext cx="771065"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s-DO"/>
        </a:p>
      </xdr:txBody>
    </xdr:sp>
    <xdr:clientData/>
  </xdr:oneCellAnchor>
  <xdr:oneCellAnchor>
    <xdr:from>
      <xdr:col>0</xdr:col>
      <xdr:colOff>0</xdr:colOff>
      <xdr:row>27</xdr:row>
      <xdr:rowOff>0</xdr:rowOff>
    </xdr:from>
    <xdr:ext cx="771065" cy="264560"/>
    <xdr:sp macro="" textlink="">
      <xdr:nvSpPr>
        <xdr:cNvPr id="61" name="2 CuadroTexto">
          <a:extLst>
            <a:ext uri="{FF2B5EF4-FFF2-40B4-BE49-F238E27FC236}">
              <a16:creationId xmlns:a16="http://schemas.microsoft.com/office/drawing/2014/main" id="{64A4082F-637C-4449-A413-EC4273078448}"/>
            </a:ext>
          </a:extLst>
        </xdr:cNvPr>
        <xdr:cNvSpPr txBox="1"/>
      </xdr:nvSpPr>
      <xdr:spPr>
        <a:xfrm>
          <a:off x="0" y="6324600"/>
          <a:ext cx="771065"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s-DO"/>
        </a:p>
      </xdr:txBody>
    </xdr:sp>
    <xdr:clientData/>
  </xdr:oneCellAnchor>
  <xdr:oneCellAnchor>
    <xdr:from>
      <xdr:col>0</xdr:col>
      <xdr:colOff>0</xdr:colOff>
      <xdr:row>27</xdr:row>
      <xdr:rowOff>0</xdr:rowOff>
    </xdr:from>
    <xdr:ext cx="771065" cy="264560"/>
    <xdr:sp macro="" textlink="">
      <xdr:nvSpPr>
        <xdr:cNvPr id="62" name="2 CuadroTexto">
          <a:extLst>
            <a:ext uri="{FF2B5EF4-FFF2-40B4-BE49-F238E27FC236}">
              <a16:creationId xmlns:a16="http://schemas.microsoft.com/office/drawing/2014/main" id="{A47E434E-B295-40F3-A8E6-3B382271441B}"/>
            </a:ext>
          </a:extLst>
        </xdr:cNvPr>
        <xdr:cNvSpPr txBox="1"/>
      </xdr:nvSpPr>
      <xdr:spPr>
        <a:xfrm>
          <a:off x="0" y="6324600"/>
          <a:ext cx="771065"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s-DO"/>
        </a:p>
      </xdr:txBody>
    </xdr:sp>
    <xdr:clientData/>
  </xdr:oneCellAnchor>
  <xdr:oneCellAnchor>
    <xdr:from>
      <xdr:col>0</xdr:col>
      <xdr:colOff>0</xdr:colOff>
      <xdr:row>27</xdr:row>
      <xdr:rowOff>0</xdr:rowOff>
    </xdr:from>
    <xdr:ext cx="771065" cy="264560"/>
    <xdr:sp macro="" textlink="">
      <xdr:nvSpPr>
        <xdr:cNvPr id="63" name="2 CuadroTexto">
          <a:extLst>
            <a:ext uri="{FF2B5EF4-FFF2-40B4-BE49-F238E27FC236}">
              <a16:creationId xmlns:a16="http://schemas.microsoft.com/office/drawing/2014/main" id="{CC6D58CE-58CC-4E7D-8B7F-F96FDB345779}"/>
            </a:ext>
          </a:extLst>
        </xdr:cNvPr>
        <xdr:cNvSpPr txBox="1"/>
      </xdr:nvSpPr>
      <xdr:spPr>
        <a:xfrm>
          <a:off x="0" y="6324600"/>
          <a:ext cx="771065"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s-DO"/>
        </a:p>
      </xdr:txBody>
    </xdr:sp>
    <xdr:clientData/>
  </xdr:oneCellAnchor>
  <xdr:oneCellAnchor>
    <xdr:from>
      <xdr:col>0</xdr:col>
      <xdr:colOff>0</xdr:colOff>
      <xdr:row>27</xdr:row>
      <xdr:rowOff>0</xdr:rowOff>
    </xdr:from>
    <xdr:ext cx="771065" cy="264560"/>
    <xdr:sp macro="" textlink="">
      <xdr:nvSpPr>
        <xdr:cNvPr id="64" name="2 CuadroTexto">
          <a:extLst>
            <a:ext uri="{FF2B5EF4-FFF2-40B4-BE49-F238E27FC236}">
              <a16:creationId xmlns:a16="http://schemas.microsoft.com/office/drawing/2014/main" id="{2018EBA6-E5B4-47D8-A829-06E5E055D036}"/>
            </a:ext>
          </a:extLst>
        </xdr:cNvPr>
        <xdr:cNvSpPr txBox="1"/>
      </xdr:nvSpPr>
      <xdr:spPr>
        <a:xfrm>
          <a:off x="0" y="6324600"/>
          <a:ext cx="771065"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s-DO"/>
        </a:p>
      </xdr:txBody>
    </xdr:sp>
    <xdr:clientData/>
  </xdr:oneCellAnchor>
  <xdr:oneCellAnchor>
    <xdr:from>
      <xdr:col>0</xdr:col>
      <xdr:colOff>0</xdr:colOff>
      <xdr:row>27</xdr:row>
      <xdr:rowOff>0</xdr:rowOff>
    </xdr:from>
    <xdr:ext cx="771065" cy="264560"/>
    <xdr:sp macro="" textlink="">
      <xdr:nvSpPr>
        <xdr:cNvPr id="65" name="2 CuadroTexto">
          <a:extLst>
            <a:ext uri="{FF2B5EF4-FFF2-40B4-BE49-F238E27FC236}">
              <a16:creationId xmlns:a16="http://schemas.microsoft.com/office/drawing/2014/main" id="{F312FE87-B1A0-46BF-A537-4311D04CAD8B}"/>
            </a:ext>
          </a:extLst>
        </xdr:cNvPr>
        <xdr:cNvSpPr txBox="1"/>
      </xdr:nvSpPr>
      <xdr:spPr>
        <a:xfrm>
          <a:off x="0" y="6324600"/>
          <a:ext cx="771065"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s-DO"/>
        </a:p>
      </xdr:txBody>
    </xdr:sp>
    <xdr:clientData/>
  </xdr:oneCellAnchor>
  <xdr:oneCellAnchor>
    <xdr:from>
      <xdr:col>0</xdr:col>
      <xdr:colOff>0</xdr:colOff>
      <xdr:row>27</xdr:row>
      <xdr:rowOff>0</xdr:rowOff>
    </xdr:from>
    <xdr:ext cx="771065" cy="264560"/>
    <xdr:sp macro="" textlink="">
      <xdr:nvSpPr>
        <xdr:cNvPr id="66" name="2 CuadroTexto">
          <a:extLst>
            <a:ext uri="{FF2B5EF4-FFF2-40B4-BE49-F238E27FC236}">
              <a16:creationId xmlns:a16="http://schemas.microsoft.com/office/drawing/2014/main" id="{6646426C-F8CB-4179-917B-1F08FAF029CB}"/>
            </a:ext>
          </a:extLst>
        </xdr:cNvPr>
        <xdr:cNvSpPr txBox="1"/>
      </xdr:nvSpPr>
      <xdr:spPr>
        <a:xfrm>
          <a:off x="0" y="6324600"/>
          <a:ext cx="771065"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s-DO"/>
        </a:p>
      </xdr:txBody>
    </xdr:sp>
    <xdr:clientData/>
  </xdr:oneCellAnchor>
  <xdr:oneCellAnchor>
    <xdr:from>
      <xdr:col>0</xdr:col>
      <xdr:colOff>0</xdr:colOff>
      <xdr:row>27</xdr:row>
      <xdr:rowOff>0</xdr:rowOff>
    </xdr:from>
    <xdr:ext cx="771065" cy="264560"/>
    <xdr:sp macro="" textlink="">
      <xdr:nvSpPr>
        <xdr:cNvPr id="67" name="2 CuadroTexto">
          <a:extLst>
            <a:ext uri="{FF2B5EF4-FFF2-40B4-BE49-F238E27FC236}">
              <a16:creationId xmlns:a16="http://schemas.microsoft.com/office/drawing/2014/main" id="{20A8D55D-FB4F-4163-B756-87FDB052013C}"/>
            </a:ext>
          </a:extLst>
        </xdr:cNvPr>
        <xdr:cNvSpPr txBox="1"/>
      </xdr:nvSpPr>
      <xdr:spPr>
        <a:xfrm>
          <a:off x="0" y="6324600"/>
          <a:ext cx="771065"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s-DO"/>
        </a:p>
      </xdr:txBody>
    </xdr:sp>
    <xdr:clientData/>
  </xdr:oneCellAnchor>
  <xdr:oneCellAnchor>
    <xdr:from>
      <xdr:col>0</xdr:col>
      <xdr:colOff>0</xdr:colOff>
      <xdr:row>27</xdr:row>
      <xdr:rowOff>0</xdr:rowOff>
    </xdr:from>
    <xdr:ext cx="771065" cy="264560"/>
    <xdr:sp macro="" textlink="">
      <xdr:nvSpPr>
        <xdr:cNvPr id="68" name="2 CuadroTexto">
          <a:extLst>
            <a:ext uri="{FF2B5EF4-FFF2-40B4-BE49-F238E27FC236}">
              <a16:creationId xmlns:a16="http://schemas.microsoft.com/office/drawing/2014/main" id="{9D828373-FA0A-4E26-AA99-D03593910A8D}"/>
            </a:ext>
          </a:extLst>
        </xdr:cNvPr>
        <xdr:cNvSpPr txBox="1"/>
      </xdr:nvSpPr>
      <xdr:spPr>
        <a:xfrm>
          <a:off x="0" y="6324600"/>
          <a:ext cx="771065"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s-DO"/>
        </a:p>
      </xdr:txBody>
    </xdr:sp>
    <xdr:clientData/>
  </xdr:oneCellAnchor>
  <xdr:oneCellAnchor>
    <xdr:from>
      <xdr:col>0</xdr:col>
      <xdr:colOff>0</xdr:colOff>
      <xdr:row>27</xdr:row>
      <xdr:rowOff>0</xdr:rowOff>
    </xdr:from>
    <xdr:ext cx="771065" cy="264560"/>
    <xdr:sp macro="" textlink="">
      <xdr:nvSpPr>
        <xdr:cNvPr id="69" name="2 CuadroTexto">
          <a:extLst>
            <a:ext uri="{FF2B5EF4-FFF2-40B4-BE49-F238E27FC236}">
              <a16:creationId xmlns:a16="http://schemas.microsoft.com/office/drawing/2014/main" id="{5779A00A-F103-402E-A965-BD97B265DEA9}"/>
            </a:ext>
          </a:extLst>
        </xdr:cNvPr>
        <xdr:cNvSpPr txBox="1"/>
      </xdr:nvSpPr>
      <xdr:spPr>
        <a:xfrm>
          <a:off x="0" y="6324600"/>
          <a:ext cx="771065"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s-DO"/>
        </a:p>
      </xdr:txBody>
    </xdr:sp>
    <xdr:clientData/>
  </xdr:oneCellAnchor>
  <xdr:oneCellAnchor>
    <xdr:from>
      <xdr:col>0</xdr:col>
      <xdr:colOff>0</xdr:colOff>
      <xdr:row>27</xdr:row>
      <xdr:rowOff>0</xdr:rowOff>
    </xdr:from>
    <xdr:ext cx="771065" cy="264560"/>
    <xdr:sp macro="" textlink="">
      <xdr:nvSpPr>
        <xdr:cNvPr id="70" name="2 CuadroTexto">
          <a:extLst>
            <a:ext uri="{FF2B5EF4-FFF2-40B4-BE49-F238E27FC236}">
              <a16:creationId xmlns:a16="http://schemas.microsoft.com/office/drawing/2014/main" id="{62052BDA-E084-4F42-BB1E-971B52E0F347}"/>
            </a:ext>
          </a:extLst>
        </xdr:cNvPr>
        <xdr:cNvSpPr txBox="1"/>
      </xdr:nvSpPr>
      <xdr:spPr>
        <a:xfrm>
          <a:off x="0" y="6324600"/>
          <a:ext cx="771065"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s-DO"/>
        </a:p>
      </xdr:txBody>
    </xdr:sp>
    <xdr:clientData/>
  </xdr:oneCellAnchor>
  <xdr:oneCellAnchor>
    <xdr:from>
      <xdr:col>0</xdr:col>
      <xdr:colOff>0</xdr:colOff>
      <xdr:row>27</xdr:row>
      <xdr:rowOff>0</xdr:rowOff>
    </xdr:from>
    <xdr:ext cx="771065" cy="264560"/>
    <xdr:sp macro="" textlink="">
      <xdr:nvSpPr>
        <xdr:cNvPr id="71" name="2 CuadroTexto">
          <a:extLst>
            <a:ext uri="{FF2B5EF4-FFF2-40B4-BE49-F238E27FC236}">
              <a16:creationId xmlns:a16="http://schemas.microsoft.com/office/drawing/2014/main" id="{BCFC3B87-D7FF-4F3F-8489-1A64EC99F834}"/>
            </a:ext>
          </a:extLst>
        </xdr:cNvPr>
        <xdr:cNvSpPr txBox="1"/>
      </xdr:nvSpPr>
      <xdr:spPr>
        <a:xfrm>
          <a:off x="0" y="6324600"/>
          <a:ext cx="771065"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s-DO"/>
        </a:p>
      </xdr:txBody>
    </xdr:sp>
    <xdr:clientData/>
  </xdr:oneCellAnchor>
  <xdr:oneCellAnchor>
    <xdr:from>
      <xdr:col>0</xdr:col>
      <xdr:colOff>0</xdr:colOff>
      <xdr:row>27</xdr:row>
      <xdr:rowOff>0</xdr:rowOff>
    </xdr:from>
    <xdr:ext cx="771065" cy="264560"/>
    <xdr:sp macro="" textlink="">
      <xdr:nvSpPr>
        <xdr:cNvPr id="72" name="2 CuadroTexto">
          <a:extLst>
            <a:ext uri="{FF2B5EF4-FFF2-40B4-BE49-F238E27FC236}">
              <a16:creationId xmlns:a16="http://schemas.microsoft.com/office/drawing/2014/main" id="{A4987D37-F768-42CB-B6F9-07999A7CC2E0}"/>
            </a:ext>
          </a:extLst>
        </xdr:cNvPr>
        <xdr:cNvSpPr txBox="1"/>
      </xdr:nvSpPr>
      <xdr:spPr>
        <a:xfrm>
          <a:off x="0" y="6324600"/>
          <a:ext cx="771065"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s-DO"/>
        </a:p>
      </xdr:txBody>
    </xdr:sp>
    <xdr:clientData/>
  </xdr:oneCellAnchor>
  <xdr:oneCellAnchor>
    <xdr:from>
      <xdr:col>0</xdr:col>
      <xdr:colOff>0</xdr:colOff>
      <xdr:row>27</xdr:row>
      <xdr:rowOff>0</xdr:rowOff>
    </xdr:from>
    <xdr:ext cx="771065" cy="264560"/>
    <xdr:sp macro="" textlink="">
      <xdr:nvSpPr>
        <xdr:cNvPr id="73" name="2 CuadroTexto">
          <a:extLst>
            <a:ext uri="{FF2B5EF4-FFF2-40B4-BE49-F238E27FC236}">
              <a16:creationId xmlns:a16="http://schemas.microsoft.com/office/drawing/2014/main" id="{235714F2-209F-40B6-BEE3-A3CE3637012D}"/>
            </a:ext>
          </a:extLst>
        </xdr:cNvPr>
        <xdr:cNvSpPr txBox="1"/>
      </xdr:nvSpPr>
      <xdr:spPr>
        <a:xfrm>
          <a:off x="0" y="6324600"/>
          <a:ext cx="771065"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s-DO"/>
        </a:p>
      </xdr:txBody>
    </xdr:sp>
    <xdr:clientData/>
  </xdr:oneCellAnchor>
  <xdr:oneCellAnchor>
    <xdr:from>
      <xdr:col>0</xdr:col>
      <xdr:colOff>0</xdr:colOff>
      <xdr:row>27</xdr:row>
      <xdr:rowOff>0</xdr:rowOff>
    </xdr:from>
    <xdr:ext cx="771065" cy="264560"/>
    <xdr:sp macro="" textlink="">
      <xdr:nvSpPr>
        <xdr:cNvPr id="74" name="2 CuadroTexto">
          <a:extLst>
            <a:ext uri="{FF2B5EF4-FFF2-40B4-BE49-F238E27FC236}">
              <a16:creationId xmlns:a16="http://schemas.microsoft.com/office/drawing/2014/main" id="{1CBEDDF0-BB5E-46B4-917B-AB3A0CFC2160}"/>
            </a:ext>
          </a:extLst>
        </xdr:cNvPr>
        <xdr:cNvSpPr txBox="1"/>
      </xdr:nvSpPr>
      <xdr:spPr>
        <a:xfrm>
          <a:off x="0" y="6324600"/>
          <a:ext cx="771065"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s-DO"/>
        </a:p>
      </xdr:txBody>
    </xdr:sp>
    <xdr:clientData/>
  </xdr:oneCellAnchor>
  <xdr:oneCellAnchor>
    <xdr:from>
      <xdr:col>0</xdr:col>
      <xdr:colOff>0</xdr:colOff>
      <xdr:row>27</xdr:row>
      <xdr:rowOff>0</xdr:rowOff>
    </xdr:from>
    <xdr:ext cx="771065" cy="264560"/>
    <xdr:sp macro="" textlink="">
      <xdr:nvSpPr>
        <xdr:cNvPr id="75" name="2 CuadroTexto">
          <a:extLst>
            <a:ext uri="{FF2B5EF4-FFF2-40B4-BE49-F238E27FC236}">
              <a16:creationId xmlns:a16="http://schemas.microsoft.com/office/drawing/2014/main" id="{A159494B-7CFB-4877-A2A0-C97AA2FC85FD}"/>
            </a:ext>
          </a:extLst>
        </xdr:cNvPr>
        <xdr:cNvSpPr txBox="1"/>
      </xdr:nvSpPr>
      <xdr:spPr>
        <a:xfrm>
          <a:off x="0" y="6324600"/>
          <a:ext cx="771065"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s-DO"/>
        </a:p>
      </xdr:txBody>
    </xdr:sp>
    <xdr:clientData/>
  </xdr:oneCellAnchor>
  <xdr:oneCellAnchor>
    <xdr:from>
      <xdr:col>0</xdr:col>
      <xdr:colOff>0</xdr:colOff>
      <xdr:row>27</xdr:row>
      <xdr:rowOff>0</xdr:rowOff>
    </xdr:from>
    <xdr:ext cx="771065" cy="264560"/>
    <xdr:sp macro="" textlink="">
      <xdr:nvSpPr>
        <xdr:cNvPr id="76" name="2 CuadroTexto">
          <a:extLst>
            <a:ext uri="{FF2B5EF4-FFF2-40B4-BE49-F238E27FC236}">
              <a16:creationId xmlns:a16="http://schemas.microsoft.com/office/drawing/2014/main" id="{819EB2B3-7055-4030-83D7-F5F587F90786}"/>
            </a:ext>
          </a:extLst>
        </xdr:cNvPr>
        <xdr:cNvSpPr txBox="1"/>
      </xdr:nvSpPr>
      <xdr:spPr>
        <a:xfrm>
          <a:off x="0" y="6324600"/>
          <a:ext cx="771065"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s-DO"/>
        </a:p>
      </xdr:txBody>
    </xdr:sp>
    <xdr:clientData/>
  </xdr:oneCellAnchor>
  <xdr:oneCellAnchor>
    <xdr:from>
      <xdr:col>0</xdr:col>
      <xdr:colOff>0</xdr:colOff>
      <xdr:row>27</xdr:row>
      <xdr:rowOff>0</xdr:rowOff>
    </xdr:from>
    <xdr:ext cx="771065" cy="264560"/>
    <xdr:sp macro="" textlink="">
      <xdr:nvSpPr>
        <xdr:cNvPr id="77" name="2 CuadroTexto">
          <a:extLst>
            <a:ext uri="{FF2B5EF4-FFF2-40B4-BE49-F238E27FC236}">
              <a16:creationId xmlns:a16="http://schemas.microsoft.com/office/drawing/2014/main" id="{E54ABE3E-6A5C-4764-AACF-0F6877703AA1}"/>
            </a:ext>
          </a:extLst>
        </xdr:cNvPr>
        <xdr:cNvSpPr txBox="1"/>
      </xdr:nvSpPr>
      <xdr:spPr>
        <a:xfrm>
          <a:off x="0" y="6324600"/>
          <a:ext cx="771065"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s-DO"/>
        </a:p>
      </xdr:txBody>
    </xdr:sp>
    <xdr:clientData/>
  </xdr:oneCellAnchor>
  <xdr:oneCellAnchor>
    <xdr:from>
      <xdr:col>0</xdr:col>
      <xdr:colOff>0</xdr:colOff>
      <xdr:row>27</xdr:row>
      <xdr:rowOff>0</xdr:rowOff>
    </xdr:from>
    <xdr:ext cx="790104" cy="264560"/>
    <xdr:sp macro="" textlink="">
      <xdr:nvSpPr>
        <xdr:cNvPr id="78" name="2 CuadroTexto">
          <a:extLst>
            <a:ext uri="{FF2B5EF4-FFF2-40B4-BE49-F238E27FC236}">
              <a16:creationId xmlns:a16="http://schemas.microsoft.com/office/drawing/2014/main" id="{0372A085-80FA-4F57-BF35-969A7D5D9920}"/>
            </a:ext>
          </a:extLst>
        </xdr:cNvPr>
        <xdr:cNvSpPr txBox="1"/>
      </xdr:nvSpPr>
      <xdr:spPr>
        <a:xfrm>
          <a:off x="0" y="6324600"/>
          <a:ext cx="790104"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s-DO"/>
        </a:p>
      </xdr:txBody>
    </xdr:sp>
    <xdr:clientData/>
  </xdr:oneCellAnchor>
  <xdr:oneCellAnchor>
    <xdr:from>
      <xdr:col>0</xdr:col>
      <xdr:colOff>0</xdr:colOff>
      <xdr:row>27</xdr:row>
      <xdr:rowOff>0</xdr:rowOff>
    </xdr:from>
    <xdr:ext cx="790104" cy="264560"/>
    <xdr:sp macro="" textlink="">
      <xdr:nvSpPr>
        <xdr:cNvPr id="79" name="2 CuadroTexto">
          <a:extLst>
            <a:ext uri="{FF2B5EF4-FFF2-40B4-BE49-F238E27FC236}">
              <a16:creationId xmlns:a16="http://schemas.microsoft.com/office/drawing/2014/main" id="{28DEEF43-0B46-44C9-B44E-6FBF70CE4372}"/>
            </a:ext>
          </a:extLst>
        </xdr:cNvPr>
        <xdr:cNvSpPr txBox="1"/>
      </xdr:nvSpPr>
      <xdr:spPr>
        <a:xfrm>
          <a:off x="0" y="6324600"/>
          <a:ext cx="790104"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s-DO"/>
        </a:p>
      </xdr:txBody>
    </xdr:sp>
    <xdr:clientData/>
  </xdr:oneCellAnchor>
  <xdr:oneCellAnchor>
    <xdr:from>
      <xdr:col>0</xdr:col>
      <xdr:colOff>0</xdr:colOff>
      <xdr:row>27</xdr:row>
      <xdr:rowOff>0</xdr:rowOff>
    </xdr:from>
    <xdr:ext cx="790104" cy="264560"/>
    <xdr:sp macro="" textlink="">
      <xdr:nvSpPr>
        <xdr:cNvPr id="80" name="2 CuadroTexto">
          <a:extLst>
            <a:ext uri="{FF2B5EF4-FFF2-40B4-BE49-F238E27FC236}">
              <a16:creationId xmlns:a16="http://schemas.microsoft.com/office/drawing/2014/main" id="{E172FE4F-1A8F-425D-869A-6A0DEBD3F21A}"/>
            </a:ext>
          </a:extLst>
        </xdr:cNvPr>
        <xdr:cNvSpPr txBox="1"/>
      </xdr:nvSpPr>
      <xdr:spPr>
        <a:xfrm>
          <a:off x="0" y="6324600"/>
          <a:ext cx="790104"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s-DO"/>
        </a:p>
      </xdr:txBody>
    </xdr:sp>
    <xdr:clientData/>
  </xdr:oneCellAnchor>
  <xdr:oneCellAnchor>
    <xdr:from>
      <xdr:col>0</xdr:col>
      <xdr:colOff>0</xdr:colOff>
      <xdr:row>27</xdr:row>
      <xdr:rowOff>0</xdr:rowOff>
    </xdr:from>
    <xdr:ext cx="790104" cy="264560"/>
    <xdr:sp macro="" textlink="">
      <xdr:nvSpPr>
        <xdr:cNvPr id="81" name="2 CuadroTexto">
          <a:extLst>
            <a:ext uri="{FF2B5EF4-FFF2-40B4-BE49-F238E27FC236}">
              <a16:creationId xmlns:a16="http://schemas.microsoft.com/office/drawing/2014/main" id="{9F69387B-4107-4FF2-B2E5-EF7C305174B9}"/>
            </a:ext>
          </a:extLst>
        </xdr:cNvPr>
        <xdr:cNvSpPr txBox="1"/>
      </xdr:nvSpPr>
      <xdr:spPr>
        <a:xfrm>
          <a:off x="0" y="6324600"/>
          <a:ext cx="790104"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s-DO"/>
        </a:p>
      </xdr:txBody>
    </xdr:sp>
    <xdr:clientData/>
  </xdr:oneCellAnchor>
  <xdr:oneCellAnchor>
    <xdr:from>
      <xdr:col>8</xdr:col>
      <xdr:colOff>0</xdr:colOff>
      <xdr:row>27</xdr:row>
      <xdr:rowOff>0</xdr:rowOff>
    </xdr:from>
    <xdr:ext cx="790104" cy="264560"/>
    <xdr:sp macro="" textlink="">
      <xdr:nvSpPr>
        <xdr:cNvPr id="82" name="2 CuadroTexto">
          <a:extLst>
            <a:ext uri="{FF2B5EF4-FFF2-40B4-BE49-F238E27FC236}">
              <a16:creationId xmlns:a16="http://schemas.microsoft.com/office/drawing/2014/main" id="{40D958C4-77E3-48A1-B979-03E8E3A469E1}"/>
            </a:ext>
          </a:extLst>
        </xdr:cNvPr>
        <xdr:cNvSpPr txBox="1"/>
      </xdr:nvSpPr>
      <xdr:spPr>
        <a:xfrm>
          <a:off x="6606540" y="6324600"/>
          <a:ext cx="790104"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s-DO"/>
        </a:p>
      </xdr:txBody>
    </xdr:sp>
    <xdr:clientData/>
  </xdr:oneCellAnchor>
  <xdr:oneCellAnchor>
    <xdr:from>
      <xdr:col>8</xdr:col>
      <xdr:colOff>0</xdr:colOff>
      <xdr:row>27</xdr:row>
      <xdr:rowOff>0</xdr:rowOff>
    </xdr:from>
    <xdr:ext cx="790104" cy="264560"/>
    <xdr:sp macro="" textlink="">
      <xdr:nvSpPr>
        <xdr:cNvPr id="83" name="2 CuadroTexto">
          <a:extLst>
            <a:ext uri="{FF2B5EF4-FFF2-40B4-BE49-F238E27FC236}">
              <a16:creationId xmlns:a16="http://schemas.microsoft.com/office/drawing/2014/main" id="{4563E621-4E52-436A-830C-0ACAA5F6E0EB}"/>
            </a:ext>
          </a:extLst>
        </xdr:cNvPr>
        <xdr:cNvSpPr txBox="1"/>
      </xdr:nvSpPr>
      <xdr:spPr>
        <a:xfrm>
          <a:off x="6606540" y="6324600"/>
          <a:ext cx="790104"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s-DO"/>
        </a:p>
      </xdr:txBody>
    </xdr:sp>
    <xdr:clientData/>
  </xdr:oneCellAnchor>
  <xdr:oneCellAnchor>
    <xdr:from>
      <xdr:col>8</xdr:col>
      <xdr:colOff>0</xdr:colOff>
      <xdr:row>27</xdr:row>
      <xdr:rowOff>0</xdr:rowOff>
    </xdr:from>
    <xdr:ext cx="790104" cy="264560"/>
    <xdr:sp macro="" textlink="">
      <xdr:nvSpPr>
        <xdr:cNvPr id="84" name="2 CuadroTexto">
          <a:extLst>
            <a:ext uri="{FF2B5EF4-FFF2-40B4-BE49-F238E27FC236}">
              <a16:creationId xmlns:a16="http://schemas.microsoft.com/office/drawing/2014/main" id="{9C9BD8F6-C236-4BE9-801C-DDB058F1CBA4}"/>
            </a:ext>
          </a:extLst>
        </xdr:cNvPr>
        <xdr:cNvSpPr txBox="1"/>
      </xdr:nvSpPr>
      <xdr:spPr>
        <a:xfrm>
          <a:off x="6606540" y="6324600"/>
          <a:ext cx="790104"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s-DO"/>
        </a:p>
      </xdr:txBody>
    </xdr:sp>
    <xdr:clientData/>
  </xdr:oneCellAnchor>
  <xdr:oneCellAnchor>
    <xdr:from>
      <xdr:col>8</xdr:col>
      <xdr:colOff>0</xdr:colOff>
      <xdr:row>27</xdr:row>
      <xdr:rowOff>0</xdr:rowOff>
    </xdr:from>
    <xdr:ext cx="790104" cy="264560"/>
    <xdr:sp macro="" textlink="">
      <xdr:nvSpPr>
        <xdr:cNvPr id="85" name="2 CuadroTexto">
          <a:extLst>
            <a:ext uri="{FF2B5EF4-FFF2-40B4-BE49-F238E27FC236}">
              <a16:creationId xmlns:a16="http://schemas.microsoft.com/office/drawing/2014/main" id="{36A12290-7B37-4455-9554-D39ACF0B742F}"/>
            </a:ext>
          </a:extLst>
        </xdr:cNvPr>
        <xdr:cNvSpPr txBox="1"/>
      </xdr:nvSpPr>
      <xdr:spPr>
        <a:xfrm>
          <a:off x="6606540" y="6324600"/>
          <a:ext cx="790104"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s-DO"/>
        </a:p>
      </xdr:txBody>
    </xdr:sp>
    <xdr:clientData/>
  </xdr:oneCellAnchor>
  <xdr:oneCellAnchor>
    <xdr:from>
      <xdr:col>8</xdr:col>
      <xdr:colOff>0</xdr:colOff>
      <xdr:row>27</xdr:row>
      <xdr:rowOff>0</xdr:rowOff>
    </xdr:from>
    <xdr:ext cx="771065" cy="264560"/>
    <xdr:sp macro="" textlink="">
      <xdr:nvSpPr>
        <xdr:cNvPr id="86" name="2 CuadroTexto">
          <a:extLst>
            <a:ext uri="{FF2B5EF4-FFF2-40B4-BE49-F238E27FC236}">
              <a16:creationId xmlns:a16="http://schemas.microsoft.com/office/drawing/2014/main" id="{4792D111-D438-408A-86B7-39A21382ACE3}"/>
            </a:ext>
          </a:extLst>
        </xdr:cNvPr>
        <xdr:cNvSpPr txBox="1"/>
      </xdr:nvSpPr>
      <xdr:spPr>
        <a:xfrm>
          <a:off x="6606540" y="6324600"/>
          <a:ext cx="771065"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s-DO"/>
        </a:p>
      </xdr:txBody>
    </xdr:sp>
    <xdr:clientData/>
  </xdr:oneCellAnchor>
  <xdr:oneCellAnchor>
    <xdr:from>
      <xdr:col>8</xdr:col>
      <xdr:colOff>0</xdr:colOff>
      <xdr:row>27</xdr:row>
      <xdr:rowOff>0</xdr:rowOff>
    </xdr:from>
    <xdr:ext cx="771065" cy="264560"/>
    <xdr:sp macro="" textlink="">
      <xdr:nvSpPr>
        <xdr:cNvPr id="87" name="2 CuadroTexto">
          <a:extLst>
            <a:ext uri="{FF2B5EF4-FFF2-40B4-BE49-F238E27FC236}">
              <a16:creationId xmlns:a16="http://schemas.microsoft.com/office/drawing/2014/main" id="{1B515887-2CEE-4B91-AB26-553A497C9A7B}"/>
            </a:ext>
          </a:extLst>
        </xdr:cNvPr>
        <xdr:cNvSpPr txBox="1"/>
      </xdr:nvSpPr>
      <xdr:spPr>
        <a:xfrm>
          <a:off x="6606540" y="6324600"/>
          <a:ext cx="771065"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s-DO"/>
        </a:p>
      </xdr:txBody>
    </xdr:sp>
    <xdr:clientData/>
  </xdr:oneCellAnchor>
  <xdr:oneCellAnchor>
    <xdr:from>
      <xdr:col>8</xdr:col>
      <xdr:colOff>0</xdr:colOff>
      <xdr:row>27</xdr:row>
      <xdr:rowOff>0</xdr:rowOff>
    </xdr:from>
    <xdr:ext cx="771065" cy="264560"/>
    <xdr:sp macro="" textlink="">
      <xdr:nvSpPr>
        <xdr:cNvPr id="88" name="2 CuadroTexto">
          <a:extLst>
            <a:ext uri="{FF2B5EF4-FFF2-40B4-BE49-F238E27FC236}">
              <a16:creationId xmlns:a16="http://schemas.microsoft.com/office/drawing/2014/main" id="{A89D30E0-AEC6-4D59-9668-45CD7390396E}"/>
            </a:ext>
          </a:extLst>
        </xdr:cNvPr>
        <xdr:cNvSpPr txBox="1"/>
      </xdr:nvSpPr>
      <xdr:spPr>
        <a:xfrm>
          <a:off x="6606540" y="6324600"/>
          <a:ext cx="771065"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s-DO"/>
        </a:p>
      </xdr:txBody>
    </xdr:sp>
    <xdr:clientData/>
  </xdr:oneCellAnchor>
  <xdr:oneCellAnchor>
    <xdr:from>
      <xdr:col>8</xdr:col>
      <xdr:colOff>0</xdr:colOff>
      <xdr:row>27</xdr:row>
      <xdr:rowOff>0</xdr:rowOff>
    </xdr:from>
    <xdr:ext cx="771065" cy="264560"/>
    <xdr:sp macro="" textlink="">
      <xdr:nvSpPr>
        <xdr:cNvPr id="89" name="2 CuadroTexto">
          <a:extLst>
            <a:ext uri="{FF2B5EF4-FFF2-40B4-BE49-F238E27FC236}">
              <a16:creationId xmlns:a16="http://schemas.microsoft.com/office/drawing/2014/main" id="{647BA7DC-68FC-44AC-A5E0-96326BB86AD1}"/>
            </a:ext>
          </a:extLst>
        </xdr:cNvPr>
        <xdr:cNvSpPr txBox="1"/>
      </xdr:nvSpPr>
      <xdr:spPr>
        <a:xfrm>
          <a:off x="6606540" y="6324600"/>
          <a:ext cx="771065"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s-DO"/>
        </a:p>
      </xdr:txBody>
    </xdr:sp>
    <xdr:clientData/>
  </xdr:oneCellAnchor>
  <xdr:oneCellAnchor>
    <xdr:from>
      <xdr:col>8</xdr:col>
      <xdr:colOff>0</xdr:colOff>
      <xdr:row>27</xdr:row>
      <xdr:rowOff>0</xdr:rowOff>
    </xdr:from>
    <xdr:ext cx="771065" cy="264560"/>
    <xdr:sp macro="" textlink="">
      <xdr:nvSpPr>
        <xdr:cNvPr id="90" name="2 CuadroTexto">
          <a:extLst>
            <a:ext uri="{FF2B5EF4-FFF2-40B4-BE49-F238E27FC236}">
              <a16:creationId xmlns:a16="http://schemas.microsoft.com/office/drawing/2014/main" id="{58FD12B7-B398-4167-BC77-F4903618288B}"/>
            </a:ext>
          </a:extLst>
        </xdr:cNvPr>
        <xdr:cNvSpPr txBox="1"/>
      </xdr:nvSpPr>
      <xdr:spPr>
        <a:xfrm>
          <a:off x="6606540" y="6324600"/>
          <a:ext cx="771065"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s-DO"/>
        </a:p>
      </xdr:txBody>
    </xdr:sp>
    <xdr:clientData/>
  </xdr:oneCellAnchor>
  <xdr:oneCellAnchor>
    <xdr:from>
      <xdr:col>8</xdr:col>
      <xdr:colOff>0</xdr:colOff>
      <xdr:row>27</xdr:row>
      <xdr:rowOff>0</xdr:rowOff>
    </xdr:from>
    <xdr:ext cx="771065" cy="264560"/>
    <xdr:sp macro="" textlink="">
      <xdr:nvSpPr>
        <xdr:cNvPr id="91" name="2 CuadroTexto">
          <a:extLst>
            <a:ext uri="{FF2B5EF4-FFF2-40B4-BE49-F238E27FC236}">
              <a16:creationId xmlns:a16="http://schemas.microsoft.com/office/drawing/2014/main" id="{6F3722CC-D551-4F58-9660-E060746B8F47}"/>
            </a:ext>
          </a:extLst>
        </xdr:cNvPr>
        <xdr:cNvSpPr txBox="1"/>
      </xdr:nvSpPr>
      <xdr:spPr>
        <a:xfrm>
          <a:off x="6606540" y="6324600"/>
          <a:ext cx="771065"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s-DO"/>
        </a:p>
      </xdr:txBody>
    </xdr:sp>
    <xdr:clientData/>
  </xdr:oneCellAnchor>
  <xdr:oneCellAnchor>
    <xdr:from>
      <xdr:col>8</xdr:col>
      <xdr:colOff>0</xdr:colOff>
      <xdr:row>27</xdr:row>
      <xdr:rowOff>0</xdr:rowOff>
    </xdr:from>
    <xdr:ext cx="771065" cy="264560"/>
    <xdr:sp macro="" textlink="">
      <xdr:nvSpPr>
        <xdr:cNvPr id="92" name="2 CuadroTexto">
          <a:extLst>
            <a:ext uri="{FF2B5EF4-FFF2-40B4-BE49-F238E27FC236}">
              <a16:creationId xmlns:a16="http://schemas.microsoft.com/office/drawing/2014/main" id="{5A200F46-0BD2-46CB-8A87-ED99ABB9E497}"/>
            </a:ext>
          </a:extLst>
        </xdr:cNvPr>
        <xdr:cNvSpPr txBox="1"/>
      </xdr:nvSpPr>
      <xdr:spPr>
        <a:xfrm>
          <a:off x="6606540" y="6324600"/>
          <a:ext cx="771065"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s-DO"/>
        </a:p>
      </xdr:txBody>
    </xdr:sp>
    <xdr:clientData/>
  </xdr:oneCellAnchor>
  <xdr:oneCellAnchor>
    <xdr:from>
      <xdr:col>8</xdr:col>
      <xdr:colOff>0</xdr:colOff>
      <xdr:row>27</xdr:row>
      <xdr:rowOff>0</xdr:rowOff>
    </xdr:from>
    <xdr:ext cx="771065" cy="264560"/>
    <xdr:sp macro="" textlink="">
      <xdr:nvSpPr>
        <xdr:cNvPr id="93" name="2 CuadroTexto">
          <a:extLst>
            <a:ext uri="{FF2B5EF4-FFF2-40B4-BE49-F238E27FC236}">
              <a16:creationId xmlns:a16="http://schemas.microsoft.com/office/drawing/2014/main" id="{A01844BC-DBF3-4971-8665-77AC9DC6A61C}"/>
            </a:ext>
          </a:extLst>
        </xdr:cNvPr>
        <xdr:cNvSpPr txBox="1"/>
      </xdr:nvSpPr>
      <xdr:spPr>
        <a:xfrm>
          <a:off x="6606540" y="6324600"/>
          <a:ext cx="771065"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s-DO"/>
        </a:p>
      </xdr:txBody>
    </xdr:sp>
    <xdr:clientData/>
  </xdr:oneCellAnchor>
  <xdr:oneCellAnchor>
    <xdr:from>
      <xdr:col>8</xdr:col>
      <xdr:colOff>0</xdr:colOff>
      <xdr:row>27</xdr:row>
      <xdr:rowOff>0</xdr:rowOff>
    </xdr:from>
    <xdr:ext cx="771065" cy="264560"/>
    <xdr:sp macro="" textlink="">
      <xdr:nvSpPr>
        <xdr:cNvPr id="94" name="2 CuadroTexto">
          <a:extLst>
            <a:ext uri="{FF2B5EF4-FFF2-40B4-BE49-F238E27FC236}">
              <a16:creationId xmlns:a16="http://schemas.microsoft.com/office/drawing/2014/main" id="{3126AB80-71B4-4561-B575-46E509DE9F95}"/>
            </a:ext>
          </a:extLst>
        </xdr:cNvPr>
        <xdr:cNvSpPr txBox="1"/>
      </xdr:nvSpPr>
      <xdr:spPr>
        <a:xfrm>
          <a:off x="6606540" y="6324600"/>
          <a:ext cx="771065"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s-DO"/>
        </a:p>
      </xdr:txBody>
    </xdr:sp>
    <xdr:clientData/>
  </xdr:oneCellAnchor>
  <xdr:oneCellAnchor>
    <xdr:from>
      <xdr:col>8</xdr:col>
      <xdr:colOff>0</xdr:colOff>
      <xdr:row>27</xdr:row>
      <xdr:rowOff>0</xdr:rowOff>
    </xdr:from>
    <xdr:ext cx="771065" cy="264560"/>
    <xdr:sp macro="" textlink="">
      <xdr:nvSpPr>
        <xdr:cNvPr id="95" name="2 CuadroTexto">
          <a:extLst>
            <a:ext uri="{FF2B5EF4-FFF2-40B4-BE49-F238E27FC236}">
              <a16:creationId xmlns:a16="http://schemas.microsoft.com/office/drawing/2014/main" id="{A1A338AD-3263-4BAE-B222-6D154D94AE10}"/>
            </a:ext>
          </a:extLst>
        </xdr:cNvPr>
        <xdr:cNvSpPr txBox="1"/>
      </xdr:nvSpPr>
      <xdr:spPr>
        <a:xfrm>
          <a:off x="6606540" y="6324600"/>
          <a:ext cx="771065"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s-DO"/>
        </a:p>
      </xdr:txBody>
    </xdr:sp>
    <xdr:clientData/>
  </xdr:oneCellAnchor>
  <xdr:oneCellAnchor>
    <xdr:from>
      <xdr:col>8</xdr:col>
      <xdr:colOff>0</xdr:colOff>
      <xdr:row>27</xdr:row>
      <xdr:rowOff>0</xdr:rowOff>
    </xdr:from>
    <xdr:ext cx="771065" cy="264560"/>
    <xdr:sp macro="" textlink="">
      <xdr:nvSpPr>
        <xdr:cNvPr id="96" name="2 CuadroTexto">
          <a:extLst>
            <a:ext uri="{FF2B5EF4-FFF2-40B4-BE49-F238E27FC236}">
              <a16:creationId xmlns:a16="http://schemas.microsoft.com/office/drawing/2014/main" id="{A1715DB5-9AAB-46A2-BEFC-1DC022DFB2A4}"/>
            </a:ext>
          </a:extLst>
        </xdr:cNvPr>
        <xdr:cNvSpPr txBox="1"/>
      </xdr:nvSpPr>
      <xdr:spPr>
        <a:xfrm>
          <a:off x="6606540" y="6324600"/>
          <a:ext cx="771065"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s-DO"/>
        </a:p>
      </xdr:txBody>
    </xdr:sp>
    <xdr:clientData/>
  </xdr:oneCellAnchor>
  <xdr:oneCellAnchor>
    <xdr:from>
      <xdr:col>8</xdr:col>
      <xdr:colOff>0</xdr:colOff>
      <xdr:row>27</xdr:row>
      <xdr:rowOff>0</xdr:rowOff>
    </xdr:from>
    <xdr:ext cx="771065" cy="264560"/>
    <xdr:sp macro="" textlink="">
      <xdr:nvSpPr>
        <xdr:cNvPr id="97" name="2 CuadroTexto">
          <a:extLst>
            <a:ext uri="{FF2B5EF4-FFF2-40B4-BE49-F238E27FC236}">
              <a16:creationId xmlns:a16="http://schemas.microsoft.com/office/drawing/2014/main" id="{C4C243F9-2E9A-46E9-AFE7-D741E255F44C}"/>
            </a:ext>
          </a:extLst>
        </xdr:cNvPr>
        <xdr:cNvSpPr txBox="1"/>
      </xdr:nvSpPr>
      <xdr:spPr>
        <a:xfrm>
          <a:off x="6606540" y="6324600"/>
          <a:ext cx="771065"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s-DO"/>
        </a:p>
      </xdr:txBody>
    </xdr:sp>
    <xdr:clientData/>
  </xdr:oneCellAnchor>
  <xdr:oneCellAnchor>
    <xdr:from>
      <xdr:col>8</xdr:col>
      <xdr:colOff>0</xdr:colOff>
      <xdr:row>27</xdr:row>
      <xdr:rowOff>0</xdr:rowOff>
    </xdr:from>
    <xdr:ext cx="771065" cy="264560"/>
    <xdr:sp macro="" textlink="">
      <xdr:nvSpPr>
        <xdr:cNvPr id="98" name="2 CuadroTexto">
          <a:extLst>
            <a:ext uri="{FF2B5EF4-FFF2-40B4-BE49-F238E27FC236}">
              <a16:creationId xmlns:a16="http://schemas.microsoft.com/office/drawing/2014/main" id="{4A940299-92D6-47C8-A6D0-5FEE2A5B1CD9}"/>
            </a:ext>
          </a:extLst>
        </xdr:cNvPr>
        <xdr:cNvSpPr txBox="1"/>
      </xdr:nvSpPr>
      <xdr:spPr>
        <a:xfrm>
          <a:off x="6606540" y="6324600"/>
          <a:ext cx="771065"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s-DO"/>
        </a:p>
      </xdr:txBody>
    </xdr:sp>
    <xdr:clientData/>
  </xdr:oneCellAnchor>
  <xdr:oneCellAnchor>
    <xdr:from>
      <xdr:col>8</xdr:col>
      <xdr:colOff>0</xdr:colOff>
      <xdr:row>27</xdr:row>
      <xdr:rowOff>0</xdr:rowOff>
    </xdr:from>
    <xdr:ext cx="771065" cy="264560"/>
    <xdr:sp macro="" textlink="">
      <xdr:nvSpPr>
        <xdr:cNvPr id="99" name="2 CuadroTexto">
          <a:extLst>
            <a:ext uri="{FF2B5EF4-FFF2-40B4-BE49-F238E27FC236}">
              <a16:creationId xmlns:a16="http://schemas.microsoft.com/office/drawing/2014/main" id="{9FAE64FA-8131-440D-8408-EB891816DC3B}"/>
            </a:ext>
          </a:extLst>
        </xdr:cNvPr>
        <xdr:cNvSpPr txBox="1"/>
      </xdr:nvSpPr>
      <xdr:spPr>
        <a:xfrm>
          <a:off x="6606540" y="6324600"/>
          <a:ext cx="771065"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s-DO"/>
        </a:p>
      </xdr:txBody>
    </xdr:sp>
    <xdr:clientData/>
  </xdr:oneCellAnchor>
  <xdr:oneCellAnchor>
    <xdr:from>
      <xdr:col>8</xdr:col>
      <xdr:colOff>0</xdr:colOff>
      <xdr:row>27</xdr:row>
      <xdr:rowOff>0</xdr:rowOff>
    </xdr:from>
    <xdr:ext cx="771065" cy="264560"/>
    <xdr:sp macro="" textlink="">
      <xdr:nvSpPr>
        <xdr:cNvPr id="100" name="2 CuadroTexto">
          <a:extLst>
            <a:ext uri="{FF2B5EF4-FFF2-40B4-BE49-F238E27FC236}">
              <a16:creationId xmlns:a16="http://schemas.microsoft.com/office/drawing/2014/main" id="{039D7F47-78B6-4B22-B925-650E1A8DB44F}"/>
            </a:ext>
          </a:extLst>
        </xdr:cNvPr>
        <xdr:cNvSpPr txBox="1"/>
      </xdr:nvSpPr>
      <xdr:spPr>
        <a:xfrm>
          <a:off x="6606540" y="6324600"/>
          <a:ext cx="771065"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s-DO"/>
        </a:p>
      </xdr:txBody>
    </xdr:sp>
    <xdr:clientData/>
  </xdr:oneCellAnchor>
  <xdr:oneCellAnchor>
    <xdr:from>
      <xdr:col>8</xdr:col>
      <xdr:colOff>0</xdr:colOff>
      <xdr:row>27</xdr:row>
      <xdr:rowOff>0</xdr:rowOff>
    </xdr:from>
    <xdr:ext cx="771065" cy="264560"/>
    <xdr:sp macro="" textlink="">
      <xdr:nvSpPr>
        <xdr:cNvPr id="101" name="2 CuadroTexto">
          <a:extLst>
            <a:ext uri="{FF2B5EF4-FFF2-40B4-BE49-F238E27FC236}">
              <a16:creationId xmlns:a16="http://schemas.microsoft.com/office/drawing/2014/main" id="{1B7D972A-F594-4BB3-A736-13B96C1E1C60}"/>
            </a:ext>
          </a:extLst>
        </xdr:cNvPr>
        <xdr:cNvSpPr txBox="1"/>
      </xdr:nvSpPr>
      <xdr:spPr>
        <a:xfrm>
          <a:off x="6606540" y="6324600"/>
          <a:ext cx="771065"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s-DO"/>
        </a:p>
      </xdr:txBody>
    </xdr:sp>
    <xdr:clientData/>
  </xdr:oneCellAnchor>
  <xdr:oneCellAnchor>
    <xdr:from>
      <xdr:col>8</xdr:col>
      <xdr:colOff>0</xdr:colOff>
      <xdr:row>27</xdr:row>
      <xdr:rowOff>0</xdr:rowOff>
    </xdr:from>
    <xdr:ext cx="771065" cy="264560"/>
    <xdr:sp macro="" textlink="">
      <xdr:nvSpPr>
        <xdr:cNvPr id="102" name="2 CuadroTexto">
          <a:extLst>
            <a:ext uri="{FF2B5EF4-FFF2-40B4-BE49-F238E27FC236}">
              <a16:creationId xmlns:a16="http://schemas.microsoft.com/office/drawing/2014/main" id="{E0B0C9E9-E92E-4EA8-829C-3C05B47CB2D0}"/>
            </a:ext>
          </a:extLst>
        </xdr:cNvPr>
        <xdr:cNvSpPr txBox="1"/>
      </xdr:nvSpPr>
      <xdr:spPr>
        <a:xfrm>
          <a:off x="6606540" y="6324600"/>
          <a:ext cx="771065"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s-DO"/>
        </a:p>
      </xdr:txBody>
    </xdr:sp>
    <xdr:clientData/>
  </xdr:oneCellAnchor>
  <xdr:oneCellAnchor>
    <xdr:from>
      <xdr:col>8</xdr:col>
      <xdr:colOff>0</xdr:colOff>
      <xdr:row>27</xdr:row>
      <xdr:rowOff>0</xdr:rowOff>
    </xdr:from>
    <xdr:ext cx="771065" cy="264560"/>
    <xdr:sp macro="" textlink="">
      <xdr:nvSpPr>
        <xdr:cNvPr id="103" name="2 CuadroTexto">
          <a:extLst>
            <a:ext uri="{FF2B5EF4-FFF2-40B4-BE49-F238E27FC236}">
              <a16:creationId xmlns:a16="http://schemas.microsoft.com/office/drawing/2014/main" id="{1E5A0F2A-8BC1-4E1A-A105-30BC40BE7748}"/>
            </a:ext>
          </a:extLst>
        </xdr:cNvPr>
        <xdr:cNvSpPr txBox="1"/>
      </xdr:nvSpPr>
      <xdr:spPr>
        <a:xfrm>
          <a:off x="6606540" y="6324600"/>
          <a:ext cx="771065"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s-DO"/>
        </a:p>
      </xdr:txBody>
    </xdr:sp>
    <xdr:clientData/>
  </xdr:oneCellAnchor>
  <xdr:oneCellAnchor>
    <xdr:from>
      <xdr:col>8</xdr:col>
      <xdr:colOff>0</xdr:colOff>
      <xdr:row>27</xdr:row>
      <xdr:rowOff>0</xdr:rowOff>
    </xdr:from>
    <xdr:ext cx="771065" cy="264560"/>
    <xdr:sp macro="" textlink="">
      <xdr:nvSpPr>
        <xdr:cNvPr id="104" name="2 CuadroTexto">
          <a:extLst>
            <a:ext uri="{FF2B5EF4-FFF2-40B4-BE49-F238E27FC236}">
              <a16:creationId xmlns:a16="http://schemas.microsoft.com/office/drawing/2014/main" id="{CF4E3AC9-68D1-4114-9B6F-FE05DB89F6A9}"/>
            </a:ext>
          </a:extLst>
        </xdr:cNvPr>
        <xdr:cNvSpPr txBox="1"/>
      </xdr:nvSpPr>
      <xdr:spPr>
        <a:xfrm>
          <a:off x="6606540" y="6324600"/>
          <a:ext cx="771065"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s-DO"/>
        </a:p>
      </xdr:txBody>
    </xdr:sp>
    <xdr:clientData/>
  </xdr:oneCellAnchor>
  <xdr:oneCellAnchor>
    <xdr:from>
      <xdr:col>8</xdr:col>
      <xdr:colOff>0</xdr:colOff>
      <xdr:row>27</xdr:row>
      <xdr:rowOff>0</xdr:rowOff>
    </xdr:from>
    <xdr:ext cx="771065" cy="264560"/>
    <xdr:sp macro="" textlink="">
      <xdr:nvSpPr>
        <xdr:cNvPr id="105" name="2 CuadroTexto">
          <a:extLst>
            <a:ext uri="{FF2B5EF4-FFF2-40B4-BE49-F238E27FC236}">
              <a16:creationId xmlns:a16="http://schemas.microsoft.com/office/drawing/2014/main" id="{EBA8D31F-87E9-409D-983F-5F2BF8818E0A}"/>
            </a:ext>
          </a:extLst>
        </xdr:cNvPr>
        <xdr:cNvSpPr txBox="1"/>
      </xdr:nvSpPr>
      <xdr:spPr>
        <a:xfrm>
          <a:off x="6606540" y="6324600"/>
          <a:ext cx="771065"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s-DO"/>
        </a:p>
      </xdr:txBody>
    </xdr:sp>
    <xdr:clientData/>
  </xdr:oneCellAnchor>
  <xdr:oneCellAnchor>
    <xdr:from>
      <xdr:col>8</xdr:col>
      <xdr:colOff>0</xdr:colOff>
      <xdr:row>27</xdr:row>
      <xdr:rowOff>0</xdr:rowOff>
    </xdr:from>
    <xdr:ext cx="771065" cy="264560"/>
    <xdr:sp macro="" textlink="">
      <xdr:nvSpPr>
        <xdr:cNvPr id="106" name="2 CuadroTexto">
          <a:extLst>
            <a:ext uri="{FF2B5EF4-FFF2-40B4-BE49-F238E27FC236}">
              <a16:creationId xmlns:a16="http://schemas.microsoft.com/office/drawing/2014/main" id="{8A5BBEF4-2E1E-4535-816A-8058209AC5E7}"/>
            </a:ext>
          </a:extLst>
        </xdr:cNvPr>
        <xdr:cNvSpPr txBox="1"/>
      </xdr:nvSpPr>
      <xdr:spPr>
        <a:xfrm>
          <a:off x="6606540" y="6324600"/>
          <a:ext cx="771065"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s-DO"/>
        </a:p>
      </xdr:txBody>
    </xdr:sp>
    <xdr:clientData/>
  </xdr:oneCellAnchor>
  <xdr:oneCellAnchor>
    <xdr:from>
      <xdr:col>8</xdr:col>
      <xdr:colOff>0</xdr:colOff>
      <xdr:row>27</xdr:row>
      <xdr:rowOff>0</xdr:rowOff>
    </xdr:from>
    <xdr:ext cx="790104" cy="264560"/>
    <xdr:sp macro="" textlink="">
      <xdr:nvSpPr>
        <xdr:cNvPr id="107" name="2 CuadroTexto">
          <a:extLst>
            <a:ext uri="{FF2B5EF4-FFF2-40B4-BE49-F238E27FC236}">
              <a16:creationId xmlns:a16="http://schemas.microsoft.com/office/drawing/2014/main" id="{6611393E-F6C1-4BFC-A9D5-2C15B5572960}"/>
            </a:ext>
          </a:extLst>
        </xdr:cNvPr>
        <xdr:cNvSpPr txBox="1"/>
      </xdr:nvSpPr>
      <xdr:spPr>
        <a:xfrm>
          <a:off x="6606540" y="6324600"/>
          <a:ext cx="790104"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s-DO"/>
        </a:p>
      </xdr:txBody>
    </xdr:sp>
    <xdr:clientData/>
  </xdr:oneCellAnchor>
  <xdr:oneCellAnchor>
    <xdr:from>
      <xdr:col>8</xdr:col>
      <xdr:colOff>0</xdr:colOff>
      <xdr:row>27</xdr:row>
      <xdr:rowOff>0</xdr:rowOff>
    </xdr:from>
    <xdr:ext cx="790104" cy="264560"/>
    <xdr:sp macro="" textlink="">
      <xdr:nvSpPr>
        <xdr:cNvPr id="108" name="2 CuadroTexto">
          <a:extLst>
            <a:ext uri="{FF2B5EF4-FFF2-40B4-BE49-F238E27FC236}">
              <a16:creationId xmlns:a16="http://schemas.microsoft.com/office/drawing/2014/main" id="{864FFBDC-8D0C-4360-BA94-BDE938343FF8}"/>
            </a:ext>
          </a:extLst>
        </xdr:cNvPr>
        <xdr:cNvSpPr txBox="1"/>
      </xdr:nvSpPr>
      <xdr:spPr>
        <a:xfrm>
          <a:off x="6606540" y="6324600"/>
          <a:ext cx="790104"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s-DO"/>
        </a:p>
      </xdr:txBody>
    </xdr:sp>
    <xdr:clientData/>
  </xdr:oneCellAnchor>
  <xdr:oneCellAnchor>
    <xdr:from>
      <xdr:col>8</xdr:col>
      <xdr:colOff>0</xdr:colOff>
      <xdr:row>27</xdr:row>
      <xdr:rowOff>0</xdr:rowOff>
    </xdr:from>
    <xdr:ext cx="790104" cy="264560"/>
    <xdr:sp macro="" textlink="">
      <xdr:nvSpPr>
        <xdr:cNvPr id="109" name="2 CuadroTexto">
          <a:extLst>
            <a:ext uri="{FF2B5EF4-FFF2-40B4-BE49-F238E27FC236}">
              <a16:creationId xmlns:a16="http://schemas.microsoft.com/office/drawing/2014/main" id="{DEAA496C-A475-4C6E-9DE4-622BB942307B}"/>
            </a:ext>
          </a:extLst>
        </xdr:cNvPr>
        <xdr:cNvSpPr txBox="1"/>
      </xdr:nvSpPr>
      <xdr:spPr>
        <a:xfrm>
          <a:off x="6606540" y="6324600"/>
          <a:ext cx="790104"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s-DO"/>
        </a:p>
      </xdr:txBody>
    </xdr:sp>
    <xdr:clientData/>
  </xdr:oneCellAnchor>
  <xdr:oneCellAnchor>
    <xdr:from>
      <xdr:col>8</xdr:col>
      <xdr:colOff>0</xdr:colOff>
      <xdr:row>27</xdr:row>
      <xdr:rowOff>0</xdr:rowOff>
    </xdr:from>
    <xdr:ext cx="790104" cy="264560"/>
    <xdr:sp macro="" textlink="">
      <xdr:nvSpPr>
        <xdr:cNvPr id="110" name="2 CuadroTexto">
          <a:extLst>
            <a:ext uri="{FF2B5EF4-FFF2-40B4-BE49-F238E27FC236}">
              <a16:creationId xmlns:a16="http://schemas.microsoft.com/office/drawing/2014/main" id="{62FB02D3-1EA2-402E-AB71-F0895B0CFE88}"/>
            </a:ext>
          </a:extLst>
        </xdr:cNvPr>
        <xdr:cNvSpPr txBox="1"/>
      </xdr:nvSpPr>
      <xdr:spPr>
        <a:xfrm>
          <a:off x="6606540" y="6324600"/>
          <a:ext cx="790104"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s-DO"/>
        </a:p>
      </xdr:txBody>
    </xdr:sp>
    <xdr:clientData/>
  </xdr:oneCellAnchor>
  <xdr:oneCellAnchor>
    <xdr:from>
      <xdr:col>10</xdr:col>
      <xdr:colOff>0</xdr:colOff>
      <xdr:row>27</xdr:row>
      <xdr:rowOff>0</xdr:rowOff>
    </xdr:from>
    <xdr:ext cx="790104" cy="264560"/>
    <xdr:sp macro="" textlink="">
      <xdr:nvSpPr>
        <xdr:cNvPr id="111" name="2 CuadroTexto">
          <a:extLst>
            <a:ext uri="{FF2B5EF4-FFF2-40B4-BE49-F238E27FC236}">
              <a16:creationId xmlns:a16="http://schemas.microsoft.com/office/drawing/2014/main" id="{4282257C-90E2-4864-863E-2BD5B4CF8F4B}"/>
            </a:ext>
          </a:extLst>
        </xdr:cNvPr>
        <xdr:cNvSpPr txBox="1"/>
      </xdr:nvSpPr>
      <xdr:spPr>
        <a:xfrm>
          <a:off x="8595360" y="6324600"/>
          <a:ext cx="790104"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s-DO"/>
        </a:p>
      </xdr:txBody>
    </xdr:sp>
    <xdr:clientData/>
  </xdr:oneCellAnchor>
  <xdr:oneCellAnchor>
    <xdr:from>
      <xdr:col>10</xdr:col>
      <xdr:colOff>0</xdr:colOff>
      <xdr:row>27</xdr:row>
      <xdr:rowOff>0</xdr:rowOff>
    </xdr:from>
    <xdr:ext cx="790104" cy="264560"/>
    <xdr:sp macro="" textlink="">
      <xdr:nvSpPr>
        <xdr:cNvPr id="112" name="2 CuadroTexto">
          <a:extLst>
            <a:ext uri="{FF2B5EF4-FFF2-40B4-BE49-F238E27FC236}">
              <a16:creationId xmlns:a16="http://schemas.microsoft.com/office/drawing/2014/main" id="{948D77BC-AF0F-47DE-A770-E66717771F56}"/>
            </a:ext>
          </a:extLst>
        </xdr:cNvPr>
        <xdr:cNvSpPr txBox="1"/>
      </xdr:nvSpPr>
      <xdr:spPr>
        <a:xfrm>
          <a:off x="8595360" y="6324600"/>
          <a:ext cx="790104"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s-DO"/>
        </a:p>
      </xdr:txBody>
    </xdr:sp>
    <xdr:clientData/>
  </xdr:oneCellAnchor>
  <xdr:oneCellAnchor>
    <xdr:from>
      <xdr:col>10</xdr:col>
      <xdr:colOff>0</xdr:colOff>
      <xdr:row>27</xdr:row>
      <xdr:rowOff>0</xdr:rowOff>
    </xdr:from>
    <xdr:ext cx="790104" cy="264560"/>
    <xdr:sp macro="" textlink="">
      <xdr:nvSpPr>
        <xdr:cNvPr id="113" name="2 CuadroTexto">
          <a:extLst>
            <a:ext uri="{FF2B5EF4-FFF2-40B4-BE49-F238E27FC236}">
              <a16:creationId xmlns:a16="http://schemas.microsoft.com/office/drawing/2014/main" id="{851B94E3-A96C-4F9C-A67B-9921BC536F64}"/>
            </a:ext>
          </a:extLst>
        </xdr:cNvPr>
        <xdr:cNvSpPr txBox="1"/>
      </xdr:nvSpPr>
      <xdr:spPr>
        <a:xfrm>
          <a:off x="8595360" y="6324600"/>
          <a:ext cx="790104"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s-DO"/>
        </a:p>
      </xdr:txBody>
    </xdr:sp>
    <xdr:clientData/>
  </xdr:oneCellAnchor>
  <xdr:oneCellAnchor>
    <xdr:from>
      <xdr:col>10</xdr:col>
      <xdr:colOff>0</xdr:colOff>
      <xdr:row>27</xdr:row>
      <xdr:rowOff>0</xdr:rowOff>
    </xdr:from>
    <xdr:ext cx="790104" cy="264560"/>
    <xdr:sp macro="" textlink="">
      <xdr:nvSpPr>
        <xdr:cNvPr id="114" name="2 CuadroTexto">
          <a:extLst>
            <a:ext uri="{FF2B5EF4-FFF2-40B4-BE49-F238E27FC236}">
              <a16:creationId xmlns:a16="http://schemas.microsoft.com/office/drawing/2014/main" id="{89BF5DF3-07AC-42AC-9278-C9111174DFD9}"/>
            </a:ext>
          </a:extLst>
        </xdr:cNvPr>
        <xdr:cNvSpPr txBox="1"/>
      </xdr:nvSpPr>
      <xdr:spPr>
        <a:xfrm>
          <a:off x="8595360" y="6324600"/>
          <a:ext cx="790104"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s-DO"/>
        </a:p>
      </xdr:txBody>
    </xdr:sp>
    <xdr:clientData/>
  </xdr:oneCellAnchor>
  <xdr:oneCellAnchor>
    <xdr:from>
      <xdr:col>10</xdr:col>
      <xdr:colOff>0</xdr:colOff>
      <xdr:row>27</xdr:row>
      <xdr:rowOff>0</xdr:rowOff>
    </xdr:from>
    <xdr:ext cx="771065" cy="264560"/>
    <xdr:sp macro="" textlink="">
      <xdr:nvSpPr>
        <xdr:cNvPr id="115" name="2 CuadroTexto">
          <a:extLst>
            <a:ext uri="{FF2B5EF4-FFF2-40B4-BE49-F238E27FC236}">
              <a16:creationId xmlns:a16="http://schemas.microsoft.com/office/drawing/2014/main" id="{D1E9B647-51AC-425D-965C-6542086F57E7}"/>
            </a:ext>
          </a:extLst>
        </xdr:cNvPr>
        <xdr:cNvSpPr txBox="1"/>
      </xdr:nvSpPr>
      <xdr:spPr>
        <a:xfrm>
          <a:off x="8595360" y="6324600"/>
          <a:ext cx="771065"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s-DO"/>
        </a:p>
      </xdr:txBody>
    </xdr:sp>
    <xdr:clientData/>
  </xdr:oneCellAnchor>
  <xdr:oneCellAnchor>
    <xdr:from>
      <xdr:col>10</xdr:col>
      <xdr:colOff>0</xdr:colOff>
      <xdr:row>27</xdr:row>
      <xdr:rowOff>0</xdr:rowOff>
    </xdr:from>
    <xdr:ext cx="771065" cy="264560"/>
    <xdr:sp macro="" textlink="">
      <xdr:nvSpPr>
        <xdr:cNvPr id="116" name="2 CuadroTexto">
          <a:extLst>
            <a:ext uri="{FF2B5EF4-FFF2-40B4-BE49-F238E27FC236}">
              <a16:creationId xmlns:a16="http://schemas.microsoft.com/office/drawing/2014/main" id="{08987008-69D4-4E0E-AAD6-04C6C25D1E48}"/>
            </a:ext>
          </a:extLst>
        </xdr:cNvPr>
        <xdr:cNvSpPr txBox="1"/>
      </xdr:nvSpPr>
      <xdr:spPr>
        <a:xfrm>
          <a:off x="8595360" y="6324600"/>
          <a:ext cx="771065"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s-DO"/>
        </a:p>
      </xdr:txBody>
    </xdr:sp>
    <xdr:clientData/>
  </xdr:oneCellAnchor>
  <xdr:oneCellAnchor>
    <xdr:from>
      <xdr:col>10</xdr:col>
      <xdr:colOff>0</xdr:colOff>
      <xdr:row>27</xdr:row>
      <xdr:rowOff>0</xdr:rowOff>
    </xdr:from>
    <xdr:ext cx="771065" cy="264560"/>
    <xdr:sp macro="" textlink="">
      <xdr:nvSpPr>
        <xdr:cNvPr id="117" name="2 CuadroTexto">
          <a:extLst>
            <a:ext uri="{FF2B5EF4-FFF2-40B4-BE49-F238E27FC236}">
              <a16:creationId xmlns:a16="http://schemas.microsoft.com/office/drawing/2014/main" id="{B9C950EB-9614-41EC-8D53-D46FBCCB5552}"/>
            </a:ext>
          </a:extLst>
        </xdr:cNvPr>
        <xdr:cNvSpPr txBox="1"/>
      </xdr:nvSpPr>
      <xdr:spPr>
        <a:xfrm>
          <a:off x="8595360" y="6324600"/>
          <a:ext cx="771065"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s-DO"/>
        </a:p>
      </xdr:txBody>
    </xdr:sp>
    <xdr:clientData/>
  </xdr:oneCellAnchor>
  <xdr:oneCellAnchor>
    <xdr:from>
      <xdr:col>10</xdr:col>
      <xdr:colOff>0</xdr:colOff>
      <xdr:row>27</xdr:row>
      <xdr:rowOff>0</xdr:rowOff>
    </xdr:from>
    <xdr:ext cx="771065" cy="264560"/>
    <xdr:sp macro="" textlink="">
      <xdr:nvSpPr>
        <xdr:cNvPr id="118" name="2 CuadroTexto">
          <a:extLst>
            <a:ext uri="{FF2B5EF4-FFF2-40B4-BE49-F238E27FC236}">
              <a16:creationId xmlns:a16="http://schemas.microsoft.com/office/drawing/2014/main" id="{E4AF02C7-B794-4DFC-A7F7-6FA6A77081BF}"/>
            </a:ext>
          </a:extLst>
        </xdr:cNvPr>
        <xdr:cNvSpPr txBox="1"/>
      </xdr:nvSpPr>
      <xdr:spPr>
        <a:xfrm>
          <a:off x="8595360" y="6324600"/>
          <a:ext cx="771065"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s-DO"/>
        </a:p>
      </xdr:txBody>
    </xdr:sp>
    <xdr:clientData/>
  </xdr:oneCellAnchor>
  <xdr:oneCellAnchor>
    <xdr:from>
      <xdr:col>10</xdr:col>
      <xdr:colOff>0</xdr:colOff>
      <xdr:row>27</xdr:row>
      <xdr:rowOff>0</xdr:rowOff>
    </xdr:from>
    <xdr:ext cx="771065" cy="264560"/>
    <xdr:sp macro="" textlink="">
      <xdr:nvSpPr>
        <xdr:cNvPr id="119" name="2 CuadroTexto">
          <a:extLst>
            <a:ext uri="{FF2B5EF4-FFF2-40B4-BE49-F238E27FC236}">
              <a16:creationId xmlns:a16="http://schemas.microsoft.com/office/drawing/2014/main" id="{2D77DA81-3F2C-4C2F-B18E-4E5ADEF6C98A}"/>
            </a:ext>
          </a:extLst>
        </xdr:cNvPr>
        <xdr:cNvSpPr txBox="1"/>
      </xdr:nvSpPr>
      <xdr:spPr>
        <a:xfrm>
          <a:off x="8595360" y="6324600"/>
          <a:ext cx="771065"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s-DO"/>
        </a:p>
      </xdr:txBody>
    </xdr:sp>
    <xdr:clientData/>
  </xdr:oneCellAnchor>
  <xdr:oneCellAnchor>
    <xdr:from>
      <xdr:col>10</xdr:col>
      <xdr:colOff>0</xdr:colOff>
      <xdr:row>27</xdr:row>
      <xdr:rowOff>0</xdr:rowOff>
    </xdr:from>
    <xdr:ext cx="771065" cy="264560"/>
    <xdr:sp macro="" textlink="">
      <xdr:nvSpPr>
        <xdr:cNvPr id="120" name="2 CuadroTexto">
          <a:extLst>
            <a:ext uri="{FF2B5EF4-FFF2-40B4-BE49-F238E27FC236}">
              <a16:creationId xmlns:a16="http://schemas.microsoft.com/office/drawing/2014/main" id="{36D82914-A7DE-4408-B157-D65C268F08F3}"/>
            </a:ext>
          </a:extLst>
        </xdr:cNvPr>
        <xdr:cNvSpPr txBox="1"/>
      </xdr:nvSpPr>
      <xdr:spPr>
        <a:xfrm>
          <a:off x="8595360" y="6324600"/>
          <a:ext cx="771065"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s-DO"/>
        </a:p>
      </xdr:txBody>
    </xdr:sp>
    <xdr:clientData/>
  </xdr:oneCellAnchor>
  <xdr:oneCellAnchor>
    <xdr:from>
      <xdr:col>10</xdr:col>
      <xdr:colOff>0</xdr:colOff>
      <xdr:row>27</xdr:row>
      <xdr:rowOff>0</xdr:rowOff>
    </xdr:from>
    <xdr:ext cx="771065" cy="264560"/>
    <xdr:sp macro="" textlink="">
      <xdr:nvSpPr>
        <xdr:cNvPr id="121" name="2 CuadroTexto">
          <a:extLst>
            <a:ext uri="{FF2B5EF4-FFF2-40B4-BE49-F238E27FC236}">
              <a16:creationId xmlns:a16="http://schemas.microsoft.com/office/drawing/2014/main" id="{F5981ACB-E72C-481D-8D5E-40492A54CFE2}"/>
            </a:ext>
          </a:extLst>
        </xdr:cNvPr>
        <xdr:cNvSpPr txBox="1"/>
      </xdr:nvSpPr>
      <xdr:spPr>
        <a:xfrm>
          <a:off x="8595360" y="6324600"/>
          <a:ext cx="771065"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s-DO"/>
        </a:p>
      </xdr:txBody>
    </xdr:sp>
    <xdr:clientData/>
  </xdr:oneCellAnchor>
  <xdr:oneCellAnchor>
    <xdr:from>
      <xdr:col>10</xdr:col>
      <xdr:colOff>0</xdr:colOff>
      <xdr:row>27</xdr:row>
      <xdr:rowOff>0</xdr:rowOff>
    </xdr:from>
    <xdr:ext cx="771065" cy="264560"/>
    <xdr:sp macro="" textlink="">
      <xdr:nvSpPr>
        <xdr:cNvPr id="122" name="2 CuadroTexto">
          <a:extLst>
            <a:ext uri="{FF2B5EF4-FFF2-40B4-BE49-F238E27FC236}">
              <a16:creationId xmlns:a16="http://schemas.microsoft.com/office/drawing/2014/main" id="{2C46540E-4444-4CD2-B033-D69C35FC5E27}"/>
            </a:ext>
          </a:extLst>
        </xdr:cNvPr>
        <xdr:cNvSpPr txBox="1"/>
      </xdr:nvSpPr>
      <xdr:spPr>
        <a:xfrm>
          <a:off x="8595360" y="6324600"/>
          <a:ext cx="771065"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s-DO"/>
        </a:p>
      </xdr:txBody>
    </xdr:sp>
    <xdr:clientData/>
  </xdr:oneCellAnchor>
  <xdr:oneCellAnchor>
    <xdr:from>
      <xdr:col>10</xdr:col>
      <xdr:colOff>0</xdr:colOff>
      <xdr:row>27</xdr:row>
      <xdr:rowOff>0</xdr:rowOff>
    </xdr:from>
    <xdr:ext cx="771065" cy="264560"/>
    <xdr:sp macro="" textlink="">
      <xdr:nvSpPr>
        <xdr:cNvPr id="123" name="2 CuadroTexto">
          <a:extLst>
            <a:ext uri="{FF2B5EF4-FFF2-40B4-BE49-F238E27FC236}">
              <a16:creationId xmlns:a16="http://schemas.microsoft.com/office/drawing/2014/main" id="{5E0237CB-F04F-4E6D-ADFC-46A8E210423D}"/>
            </a:ext>
          </a:extLst>
        </xdr:cNvPr>
        <xdr:cNvSpPr txBox="1"/>
      </xdr:nvSpPr>
      <xdr:spPr>
        <a:xfrm>
          <a:off x="8595360" y="6324600"/>
          <a:ext cx="771065"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s-DO"/>
        </a:p>
      </xdr:txBody>
    </xdr:sp>
    <xdr:clientData/>
  </xdr:oneCellAnchor>
  <xdr:oneCellAnchor>
    <xdr:from>
      <xdr:col>10</xdr:col>
      <xdr:colOff>0</xdr:colOff>
      <xdr:row>27</xdr:row>
      <xdr:rowOff>0</xdr:rowOff>
    </xdr:from>
    <xdr:ext cx="771065" cy="264560"/>
    <xdr:sp macro="" textlink="">
      <xdr:nvSpPr>
        <xdr:cNvPr id="124" name="2 CuadroTexto">
          <a:extLst>
            <a:ext uri="{FF2B5EF4-FFF2-40B4-BE49-F238E27FC236}">
              <a16:creationId xmlns:a16="http://schemas.microsoft.com/office/drawing/2014/main" id="{A02C7B1B-B4ED-4D61-A104-68CDB203DA73}"/>
            </a:ext>
          </a:extLst>
        </xdr:cNvPr>
        <xdr:cNvSpPr txBox="1"/>
      </xdr:nvSpPr>
      <xdr:spPr>
        <a:xfrm>
          <a:off x="8595360" y="6324600"/>
          <a:ext cx="771065"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s-DO"/>
        </a:p>
      </xdr:txBody>
    </xdr:sp>
    <xdr:clientData/>
  </xdr:oneCellAnchor>
  <xdr:oneCellAnchor>
    <xdr:from>
      <xdr:col>10</xdr:col>
      <xdr:colOff>0</xdr:colOff>
      <xdr:row>27</xdr:row>
      <xdr:rowOff>0</xdr:rowOff>
    </xdr:from>
    <xdr:ext cx="771065" cy="264560"/>
    <xdr:sp macro="" textlink="">
      <xdr:nvSpPr>
        <xdr:cNvPr id="125" name="2 CuadroTexto">
          <a:extLst>
            <a:ext uri="{FF2B5EF4-FFF2-40B4-BE49-F238E27FC236}">
              <a16:creationId xmlns:a16="http://schemas.microsoft.com/office/drawing/2014/main" id="{E808B6B7-60E6-4438-AFA6-B988369FCE4A}"/>
            </a:ext>
          </a:extLst>
        </xdr:cNvPr>
        <xdr:cNvSpPr txBox="1"/>
      </xdr:nvSpPr>
      <xdr:spPr>
        <a:xfrm>
          <a:off x="8595360" y="6324600"/>
          <a:ext cx="771065"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s-DO"/>
        </a:p>
      </xdr:txBody>
    </xdr:sp>
    <xdr:clientData/>
  </xdr:oneCellAnchor>
  <xdr:oneCellAnchor>
    <xdr:from>
      <xdr:col>10</xdr:col>
      <xdr:colOff>0</xdr:colOff>
      <xdr:row>27</xdr:row>
      <xdr:rowOff>0</xdr:rowOff>
    </xdr:from>
    <xdr:ext cx="771065" cy="264560"/>
    <xdr:sp macro="" textlink="">
      <xdr:nvSpPr>
        <xdr:cNvPr id="126" name="2 CuadroTexto">
          <a:extLst>
            <a:ext uri="{FF2B5EF4-FFF2-40B4-BE49-F238E27FC236}">
              <a16:creationId xmlns:a16="http://schemas.microsoft.com/office/drawing/2014/main" id="{2C79970A-BC94-4B44-BD51-FB145A5B5312}"/>
            </a:ext>
          </a:extLst>
        </xdr:cNvPr>
        <xdr:cNvSpPr txBox="1"/>
      </xdr:nvSpPr>
      <xdr:spPr>
        <a:xfrm>
          <a:off x="8595360" y="6324600"/>
          <a:ext cx="771065"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s-DO"/>
        </a:p>
      </xdr:txBody>
    </xdr:sp>
    <xdr:clientData/>
  </xdr:oneCellAnchor>
  <xdr:oneCellAnchor>
    <xdr:from>
      <xdr:col>10</xdr:col>
      <xdr:colOff>0</xdr:colOff>
      <xdr:row>27</xdr:row>
      <xdr:rowOff>0</xdr:rowOff>
    </xdr:from>
    <xdr:ext cx="771065" cy="264560"/>
    <xdr:sp macro="" textlink="">
      <xdr:nvSpPr>
        <xdr:cNvPr id="127" name="2 CuadroTexto">
          <a:extLst>
            <a:ext uri="{FF2B5EF4-FFF2-40B4-BE49-F238E27FC236}">
              <a16:creationId xmlns:a16="http://schemas.microsoft.com/office/drawing/2014/main" id="{DF7456A6-6440-4931-B653-BCE02AAF34FD}"/>
            </a:ext>
          </a:extLst>
        </xdr:cNvPr>
        <xdr:cNvSpPr txBox="1"/>
      </xdr:nvSpPr>
      <xdr:spPr>
        <a:xfrm>
          <a:off x="8595360" y="6324600"/>
          <a:ext cx="771065"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s-DO"/>
        </a:p>
      </xdr:txBody>
    </xdr:sp>
    <xdr:clientData/>
  </xdr:oneCellAnchor>
  <xdr:oneCellAnchor>
    <xdr:from>
      <xdr:col>10</xdr:col>
      <xdr:colOff>0</xdr:colOff>
      <xdr:row>27</xdr:row>
      <xdr:rowOff>0</xdr:rowOff>
    </xdr:from>
    <xdr:ext cx="771065" cy="264560"/>
    <xdr:sp macro="" textlink="">
      <xdr:nvSpPr>
        <xdr:cNvPr id="128" name="2 CuadroTexto">
          <a:extLst>
            <a:ext uri="{FF2B5EF4-FFF2-40B4-BE49-F238E27FC236}">
              <a16:creationId xmlns:a16="http://schemas.microsoft.com/office/drawing/2014/main" id="{8433049A-5FDB-4949-94A0-D9519112F429}"/>
            </a:ext>
          </a:extLst>
        </xdr:cNvPr>
        <xdr:cNvSpPr txBox="1"/>
      </xdr:nvSpPr>
      <xdr:spPr>
        <a:xfrm>
          <a:off x="8595360" y="6324600"/>
          <a:ext cx="771065"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s-DO"/>
        </a:p>
      </xdr:txBody>
    </xdr:sp>
    <xdr:clientData/>
  </xdr:oneCellAnchor>
  <xdr:oneCellAnchor>
    <xdr:from>
      <xdr:col>10</xdr:col>
      <xdr:colOff>0</xdr:colOff>
      <xdr:row>27</xdr:row>
      <xdr:rowOff>0</xdr:rowOff>
    </xdr:from>
    <xdr:ext cx="771065" cy="264560"/>
    <xdr:sp macro="" textlink="">
      <xdr:nvSpPr>
        <xdr:cNvPr id="129" name="2 CuadroTexto">
          <a:extLst>
            <a:ext uri="{FF2B5EF4-FFF2-40B4-BE49-F238E27FC236}">
              <a16:creationId xmlns:a16="http://schemas.microsoft.com/office/drawing/2014/main" id="{C874169B-7B1D-4411-ACD5-0CEF5462E204}"/>
            </a:ext>
          </a:extLst>
        </xdr:cNvPr>
        <xdr:cNvSpPr txBox="1"/>
      </xdr:nvSpPr>
      <xdr:spPr>
        <a:xfrm>
          <a:off x="8595360" y="6324600"/>
          <a:ext cx="771065"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s-DO"/>
        </a:p>
      </xdr:txBody>
    </xdr:sp>
    <xdr:clientData/>
  </xdr:oneCellAnchor>
  <xdr:oneCellAnchor>
    <xdr:from>
      <xdr:col>10</xdr:col>
      <xdr:colOff>0</xdr:colOff>
      <xdr:row>27</xdr:row>
      <xdr:rowOff>0</xdr:rowOff>
    </xdr:from>
    <xdr:ext cx="771065" cy="264560"/>
    <xdr:sp macro="" textlink="">
      <xdr:nvSpPr>
        <xdr:cNvPr id="130" name="2 CuadroTexto">
          <a:extLst>
            <a:ext uri="{FF2B5EF4-FFF2-40B4-BE49-F238E27FC236}">
              <a16:creationId xmlns:a16="http://schemas.microsoft.com/office/drawing/2014/main" id="{157AB31D-42BF-4F09-BE6B-5595A82D7FDB}"/>
            </a:ext>
          </a:extLst>
        </xdr:cNvPr>
        <xdr:cNvSpPr txBox="1"/>
      </xdr:nvSpPr>
      <xdr:spPr>
        <a:xfrm>
          <a:off x="8595360" y="6324600"/>
          <a:ext cx="771065"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s-DO"/>
        </a:p>
      </xdr:txBody>
    </xdr:sp>
    <xdr:clientData/>
  </xdr:oneCellAnchor>
  <xdr:oneCellAnchor>
    <xdr:from>
      <xdr:col>10</xdr:col>
      <xdr:colOff>0</xdr:colOff>
      <xdr:row>27</xdr:row>
      <xdr:rowOff>0</xdr:rowOff>
    </xdr:from>
    <xdr:ext cx="771065" cy="264560"/>
    <xdr:sp macro="" textlink="">
      <xdr:nvSpPr>
        <xdr:cNvPr id="131" name="2 CuadroTexto">
          <a:extLst>
            <a:ext uri="{FF2B5EF4-FFF2-40B4-BE49-F238E27FC236}">
              <a16:creationId xmlns:a16="http://schemas.microsoft.com/office/drawing/2014/main" id="{24D0A3AB-336B-4D63-A6A6-F2B2CC21F686}"/>
            </a:ext>
          </a:extLst>
        </xdr:cNvPr>
        <xdr:cNvSpPr txBox="1"/>
      </xdr:nvSpPr>
      <xdr:spPr>
        <a:xfrm>
          <a:off x="8595360" y="6324600"/>
          <a:ext cx="771065"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s-DO"/>
        </a:p>
      </xdr:txBody>
    </xdr:sp>
    <xdr:clientData/>
  </xdr:oneCellAnchor>
  <xdr:oneCellAnchor>
    <xdr:from>
      <xdr:col>10</xdr:col>
      <xdr:colOff>0</xdr:colOff>
      <xdr:row>27</xdr:row>
      <xdr:rowOff>0</xdr:rowOff>
    </xdr:from>
    <xdr:ext cx="771065" cy="264560"/>
    <xdr:sp macro="" textlink="">
      <xdr:nvSpPr>
        <xdr:cNvPr id="132" name="2 CuadroTexto">
          <a:extLst>
            <a:ext uri="{FF2B5EF4-FFF2-40B4-BE49-F238E27FC236}">
              <a16:creationId xmlns:a16="http://schemas.microsoft.com/office/drawing/2014/main" id="{4451D6F4-8E16-4623-91A7-7875486EF9D6}"/>
            </a:ext>
          </a:extLst>
        </xdr:cNvPr>
        <xdr:cNvSpPr txBox="1"/>
      </xdr:nvSpPr>
      <xdr:spPr>
        <a:xfrm>
          <a:off x="8595360" y="6324600"/>
          <a:ext cx="771065"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s-DO"/>
        </a:p>
      </xdr:txBody>
    </xdr:sp>
    <xdr:clientData/>
  </xdr:oneCellAnchor>
  <xdr:oneCellAnchor>
    <xdr:from>
      <xdr:col>10</xdr:col>
      <xdr:colOff>0</xdr:colOff>
      <xdr:row>27</xdr:row>
      <xdr:rowOff>0</xdr:rowOff>
    </xdr:from>
    <xdr:ext cx="771065" cy="264560"/>
    <xdr:sp macro="" textlink="">
      <xdr:nvSpPr>
        <xdr:cNvPr id="133" name="2 CuadroTexto">
          <a:extLst>
            <a:ext uri="{FF2B5EF4-FFF2-40B4-BE49-F238E27FC236}">
              <a16:creationId xmlns:a16="http://schemas.microsoft.com/office/drawing/2014/main" id="{6FF1CA69-8C1B-4D6E-B146-EA6174546594}"/>
            </a:ext>
          </a:extLst>
        </xdr:cNvPr>
        <xdr:cNvSpPr txBox="1"/>
      </xdr:nvSpPr>
      <xdr:spPr>
        <a:xfrm>
          <a:off x="8595360" y="6324600"/>
          <a:ext cx="771065"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s-DO"/>
        </a:p>
      </xdr:txBody>
    </xdr:sp>
    <xdr:clientData/>
  </xdr:oneCellAnchor>
  <xdr:oneCellAnchor>
    <xdr:from>
      <xdr:col>10</xdr:col>
      <xdr:colOff>0</xdr:colOff>
      <xdr:row>27</xdr:row>
      <xdr:rowOff>0</xdr:rowOff>
    </xdr:from>
    <xdr:ext cx="771065" cy="264560"/>
    <xdr:sp macro="" textlink="">
      <xdr:nvSpPr>
        <xdr:cNvPr id="134" name="2 CuadroTexto">
          <a:extLst>
            <a:ext uri="{FF2B5EF4-FFF2-40B4-BE49-F238E27FC236}">
              <a16:creationId xmlns:a16="http://schemas.microsoft.com/office/drawing/2014/main" id="{FCAB006F-BCA2-4EB1-9093-21675CE345BC}"/>
            </a:ext>
          </a:extLst>
        </xdr:cNvPr>
        <xdr:cNvSpPr txBox="1"/>
      </xdr:nvSpPr>
      <xdr:spPr>
        <a:xfrm>
          <a:off x="8595360" y="6324600"/>
          <a:ext cx="771065"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s-DO"/>
        </a:p>
      </xdr:txBody>
    </xdr:sp>
    <xdr:clientData/>
  </xdr:oneCellAnchor>
  <xdr:oneCellAnchor>
    <xdr:from>
      <xdr:col>10</xdr:col>
      <xdr:colOff>0</xdr:colOff>
      <xdr:row>27</xdr:row>
      <xdr:rowOff>0</xdr:rowOff>
    </xdr:from>
    <xdr:ext cx="771065" cy="264560"/>
    <xdr:sp macro="" textlink="">
      <xdr:nvSpPr>
        <xdr:cNvPr id="135" name="2 CuadroTexto">
          <a:extLst>
            <a:ext uri="{FF2B5EF4-FFF2-40B4-BE49-F238E27FC236}">
              <a16:creationId xmlns:a16="http://schemas.microsoft.com/office/drawing/2014/main" id="{D387E06E-2329-44F9-9F51-8E370B059C7B}"/>
            </a:ext>
          </a:extLst>
        </xdr:cNvPr>
        <xdr:cNvSpPr txBox="1"/>
      </xdr:nvSpPr>
      <xdr:spPr>
        <a:xfrm>
          <a:off x="8595360" y="6324600"/>
          <a:ext cx="771065"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s-DO"/>
        </a:p>
      </xdr:txBody>
    </xdr:sp>
    <xdr:clientData/>
  </xdr:oneCellAnchor>
  <xdr:oneCellAnchor>
    <xdr:from>
      <xdr:col>10</xdr:col>
      <xdr:colOff>0</xdr:colOff>
      <xdr:row>27</xdr:row>
      <xdr:rowOff>0</xdr:rowOff>
    </xdr:from>
    <xdr:ext cx="790104" cy="264560"/>
    <xdr:sp macro="" textlink="">
      <xdr:nvSpPr>
        <xdr:cNvPr id="136" name="2 CuadroTexto">
          <a:extLst>
            <a:ext uri="{FF2B5EF4-FFF2-40B4-BE49-F238E27FC236}">
              <a16:creationId xmlns:a16="http://schemas.microsoft.com/office/drawing/2014/main" id="{07022525-2CBE-4A69-B3AC-A6A9624D7845}"/>
            </a:ext>
          </a:extLst>
        </xdr:cNvPr>
        <xdr:cNvSpPr txBox="1"/>
      </xdr:nvSpPr>
      <xdr:spPr>
        <a:xfrm>
          <a:off x="8595360" y="6324600"/>
          <a:ext cx="790104"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s-DO"/>
        </a:p>
      </xdr:txBody>
    </xdr:sp>
    <xdr:clientData/>
  </xdr:oneCellAnchor>
  <xdr:oneCellAnchor>
    <xdr:from>
      <xdr:col>10</xdr:col>
      <xdr:colOff>0</xdr:colOff>
      <xdr:row>27</xdr:row>
      <xdr:rowOff>0</xdr:rowOff>
    </xdr:from>
    <xdr:ext cx="790104" cy="264560"/>
    <xdr:sp macro="" textlink="">
      <xdr:nvSpPr>
        <xdr:cNvPr id="137" name="2 CuadroTexto">
          <a:extLst>
            <a:ext uri="{FF2B5EF4-FFF2-40B4-BE49-F238E27FC236}">
              <a16:creationId xmlns:a16="http://schemas.microsoft.com/office/drawing/2014/main" id="{EDC6A0AE-CA0B-44FE-8A1A-9174FA0CDC14}"/>
            </a:ext>
          </a:extLst>
        </xdr:cNvPr>
        <xdr:cNvSpPr txBox="1"/>
      </xdr:nvSpPr>
      <xdr:spPr>
        <a:xfrm>
          <a:off x="8595360" y="6324600"/>
          <a:ext cx="790104"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s-DO"/>
        </a:p>
      </xdr:txBody>
    </xdr:sp>
    <xdr:clientData/>
  </xdr:oneCellAnchor>
  <xdr:oneCellAnchor>
    <xdr:from>
      <xdr:col>10</xdr:col>
      <xdr:colOff>0</xdr:colOff>
      <xdr:row>27</xdr:row>
      <xdr:rowOff>0</xdr:rowOff>
    </xdr:from>
    <xdr:ext cx="790104" cy="264560"/>
    <xdr:sp macro="" textlink="">
      <xdr:nvSpPr>
        <xdr:cNvPr id="138" name="2 CuadroTexto">
          <a:extLst>
            <a:ext uri="{FF2B5EF4-FFF2-40B4-BE49-F238E27FC236}">
              <a16:creationId xmlns:a16="http://schemas.microsoft.com/office/drawing/2014/main" id="{2AB32671-365C-4FC9-AFB3-5A5A7CABD95F}"/>
            </a:ext>
          </a:extLst>
        </xdr:cNvPr>
        <xdr:cNvSpPr txBox="1"/>
      </xdr:nvSpPr>
      <xdr:spPr>
        <a:xfrm>
          <a:off x="8595360" y="6324600"/>
          <a:ext cx="790104"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s-DO"/>
        </a:p>
      </xdr:txBody>
    </xdr:sp>
    <xdr:clientData/>
  </xdr:oneCellAnchor>
  <xdr:oneCellAnchor>
    <xdr:from>
      <xdr:col>10</xdr:col>
      <xdr:colOff>0</xdr:colOff>
      <xdr:row>27</xdr:row>
      <xdr:rowOff>0</xdr:rowOff>
    </xdr:from>
    <xdr:ext cx="790104" cy="264560"/>
    <xdr:sp macro="" textlink="">
      <xdr:nvSpPr>
        <xdr:cNvPr id="139" name="2 CuadroTexto">
          <a:extLst>
            <a:ext uri="{FF2B5EF4-FFF2-40B4-BE49-F238E27FC236}">
              <a16:creationId xmlns:a16="http://schemas.microsoft.com/office/drawing/2014/main" id="{51336365-2506-4EA2-8C2B-8809C1841EB2}"/>
            </a:ext>
          </a:extLst>
        </xdr:cNvPr>
        <xdr:cNvSpPr txBox="1"/>
      </xdr:nvSpPr>
      <xdr:spPr>
        <a:xfrm>
          <a:off x="8595360" y="6324600"/>
          <a:ext cx="790104"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s-DO"/>
        </a:p>
      </xdr:txBody>
    </xdr:sp>
    <xdr:clientData/>
  </xdr:oneCellAnchor>
  <xdr:oneCellAnchor>
    <xdr:from>
      <xdr:col>10</xdr:col>
      <xdr:colOff>0</xdr:colOff>
      <xdr:row>27</xdr:row>
      <xdr:rowOff>0</xdr:rowOff>
    </xdr:from>
    <xdr:ext cx="790104" cy="264560"/>
    <xdr:sp macro="" textlink="">
      <xdr:nvSpPr>
        <xdr:cNvPr id="140" name="2 CuadroTexto">
          <a:extLst>
            <a:ext uri="{FF2B5EF4-FFF2-40B4-BE49-F238E27FC236}">
              <a16:creationId xmlns:a16="http://schemas.microsoft.com/office/drawing/2014/main" id="{4B2110C5-C9AF-4C74-8647-8A410CD01230}"/>
            </a:ext>
          </a:extLst>
        </xdr:cNvPr>
        <xdr:cNvSpPr txBox="1"/>
      </xdr:nvSpPr>
      <xdr:spPr>
        <a:xfrm>
          <a:off x="8595360" y="6324600"/>
          <a:ext cx="790104"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s-DO"/>
        </a:p>
      </xdr:txBody>
    </xdr:sp>
    <xdr:clientData/>
  </xdr:oneCellAnchor>
  <xdr:oneCellAnchor>
    <xdr:from>
      <xdr:col>10</xdr:col>
      <xdr:colOff>0</xdr:colOff>
      <xdr:row>27</xdr:row>
      <xdr:rowOff>0</xdr:rowOff>
    </xdr:from>
    <xdr:ext cx="790104" cy="264560"/>
    <xdr:sp macro="" textlink="">
      <xdr:nvSpPr>
        <xdr:cNvPr id="141" name="2 CuadroTexto">
          <a:extLst>
            <a:ext uri="{FF2B5EF4-FFF2-40B4-BE49-F238E27FC236}">
              <a16:creationId xmlns:a16="http://schemas.microsoft.com/office/drawing/2014/main" id="{6FC91821-858D-49D2-A0AB-B058751BF436}"/>
            </a:ext>
          </a:extLst>
        </xdr:cNvPr>
        <xdr:cNvSpPr txBox="1"/>
      </xdr:nvSpPr>
      <xdr:spPr>
        <a:xfrm>
          <a:off x="8595360" y="6324600"/>
          <a:ext cx="790104"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s-DO"/>
        </a:p>
      </xdr:txBody>
    </xdr:sp>
    <xdr:clientData/>
  </xdr:oneCellAnchor>
  <xdr:oneCellAnchor>
    <xdr:from>
      <xdr:col>10</xdr:col>
      <xdr:colOff>0</xdr:colOff>
      <xdr:row>27</xdr:row>
      <xdr:rowOff>0</xdr:rowOff>
    </xdr:from>
    <xdr:ext cx="790104" cy="264560"/>
    <xdr:sp macro="" textlink="">
      <xdr:nvSpPr>
        <xdr:cNvPr id="142" name="2 CuadroTexto">
          <a:extLst>
            <a:ext uri="{FF2B5EF4-FFF2-40B4-BE49-F238E27FC236}">
              <a16:creationId xmlns:a16="http://schemas.microsoft.com/office/drawing/2014/main" id="{762BF07D-3BF0-4A62-B7FD-7A9CF5DEE8FC}"/>
            </a:ext>
          </a:extLst>
        </xdr:cNvPr>
        <xdr:cNvSpPr txBox="1"/>
      </xdr:nvSpPr>
      <xdr:spPr>
        <a:xfrm>
          <a:off x="8595360" y="6324600"/>
          <a:ext cx="790104"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s-DO"/>
        </a:p>
      </xdr:txBody>
    </xdr:sp>
    <xdr:clientData/>
  </xdr:oneCellAnchor>
  <xdr:oneCellAnchor>
    <xdr:from>
      <xdr:col>10</xdr:col>
      <xdr:colOff>0</xdr:colOff>
      <xdr:row>27</xdr:row>
      <xdr:rowOff>0</xdr:rowOff>
    </xdr:from>
    <xdr:ext cx="790104" cy="264560"/>
    <xdr:sp macro="" textlink="">
      <xdr:nvSpPr>
        <xdr:cNvPr id="143" name="2 CuadroTexto">
          <a:extLst>
            <a:ext uri="{FF2B5EF4-FFF2-40B4-BE49-F238E27FC236}">
              <a16:creationId xmlns:a16="http://schemas.microsoft.com/office/drawing/2014/main" id="{B6FE63BC-BD7D-455D-8085-479ABCE81219}"/>
            </a:ext>
          </a:extLst>
        </xdr:cNvPr>
        <xdr:cNvSpPr txBox="1"/>
      </xdr:nvSpPr>
      <xdr:spPr>
        <a:xfrm>
          <a:off x="8595360" y="6324600"/>
          <a:ext cx="790104"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s-DO"/>
        </a:p>
      </xdr:txBody>
    </xdr:sp>
    <xdr:clientData/>
  </xdr:oneCellAnchor>
  <xdr:oneCellAnchor>
    <xdr:from>
      <xdr:col>10</xdr:col>
      <xdr:colOff>0</xdr:colOff>
      <xdr:row>27</xdr:row>
      <xdr:rowOff>0</xdr:rowOff>
    </xdr:from>
    <xdr:ext cx="771065" cy="264560"/>
    <xdr:sp macro="" textlink="">
      <xdr:nvSpPr>
        <xdr:cNvPr id="144" name="2 CuadroTexto">
          <a:extLst>
            <a:ext uri="{FF2B5EF4-FFF2-40B4-BE49-F238E27FC236}">
              <a16:creationId xmlns:a16="http://schemas.microsoft.com/office/drawing/2014/main" id="{C0E4F8B8-15C4-4F08-ABBC-0FA419707355}"/>
            </a:ext>
          </a:extLst>
        </xdr:cNvPr>
        <xdr:cNvSpPr txBox="1"/>
      </xdr:nvSpPr>
      <xdr:spPr>
        <a:xfrm>
          <a:off x="8595360" y="6324600"/>
          <a:ext cx="771065"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s-DO"/>
        </a:p>
      </xdr:txBody>
    </xdr:sp>
    <xdr:clientData/>
  </xdr:oneCellAnchor>
  <xdr:oneCellAnchor>
    <xdr:from>
      <xdr:col>10</xdr:col>
      <xdr:colOff>0</xdr:colOff>
      <xdr:row>27</xdr:row>
      <xdr:rowOff>0</xdr:rowOff>
    </xdr:from>
    <xdr:ext cx="771065" cy="264560"/>
    <xdr:sp macro="" textlink="">
      <xdr:nvSpPr>
        <xdr:cNvPr id="145" name="2 CuadroTexto">
          <a:extLst>
            <a:ext uri="{FF2B5EF4-FFF2-40B4-BE49-F238E27FC236}">
              <a16:creationId xmlns:a16="http://schemas.microsoft.com/office/drawing/2014/main" id="{846BF1FF-2650-4233-BF00-94CC4E4D2613}"/>
            </a:ext>
          </a:extLst>
        </xdr:cNvPr>
        <xdr:cNvSpPr txBox="1"/>
      </xdr:nvSpPr>
      <xdr:spPr>
        <a:xfrm>
          <a:off x="8595360" y="6324600"/>
          <a:ext cx="771065"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s-DO"/>
        </a:p>
      </xdr:txBody>
    </xdr:sp>
    <xdr:clientData/>
  </xdr:oneCellAnchor>
  <xdr:oneCellAnchor>
    <xdr:from>
      <xdr:col>10</xdr:col>
      <xdr:colOff>0</xdr:colOff>
      <xdr:row>27</xdr:row>
      <xdr:rowOff>0</xdr:rowOff>
    </xdr:from>
    <xdr:ext cx="771065" cy="264560"/>
    <xdr:sp macro="" textlink="">
      <xdr:nvSpPr>
        <xdr:cNvPr id="146" name="2 CuadroTexto">
          <a:extLst>
            <a:ext uri="{FF2B5EF4-FFF2-40B4-BE49-F238E27FC236}">
              <a16:creationId xmlns:a16="http://schemas.microsoft.com/office/drawing/2014/main" id="{06F1B765-0567-4B34-84AF-72B08EC1F629}"/>
            </a:ext>
          </a:extLst>
        </xdr:cNvPr>
        <xdr:cNvSpPr txBox="1"/>
      </xdr:nvSpPr>
      <xdr:spPr>
        <a:xfrm>
          <a:off x="8595360" y="6324600"/>
          <a:ext cx="771065"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s-DO"/>
        </a:p>
      </xdr:txBody>
    </xdr:sp>
    <xdr:clientData/>
  </xdr:oneCellAnchor>
  <xdr:oneCellAnchor>
    <xdr:from>
      <xdr:col>10</xdr:col>
      <xdr:colOff>0</xdr:colOff>
      <xdr:row>27</xdr:row>
      <xdr:rowOff>0</xdr:rowOff>
    </xdr:from>
    <xdr:ext cx="771065" cy="264560"/>
    <xdr:sp macro="" textlink="">
      <xdr:nvSpPr>
        <xdr:cNvPr id="147" name="2 CuadroTexto">
          <a:extLst>
            <a:ext uri="{FF2B5EF4-FFF2-40B4-BE49-F238E27FC236}">
              <a16:creationId xmlns:a16="http://schemas.microsoft.com/office/drawing/2014/main" id="{A89889ED-F1B9-403B-9668-639A34B9F2A2}"/>
            </a:ext>
          </a:extLst>
        </xdr:cNvPr>
        <xdr:cNvSpPr txBox="1"/>
      </xdr:nvSpPr>
      <xdr:spPr>
        <a:xfrm>
          <a:off x="8595360" y="6324600"/>
          <a:ext cx="771065"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s-DO"/>
        </a:p>
      </xdr:txBody>
    </xdr:sp>
    <xdr:clientData/>
  </xdr:oneCellAnchor>
  <xdr:oneCellAnchor>
    <xdr:from>
      <xdr:col>10</xdr:col>
      <xdr:colOff>0</xdr:colOff>
      <xdr:row>27</xdr:row>
      <xdr:rowOff>0</xdr:rowOff>
    </xdr:from>
    <xdr:ext cx="771065" cy="264560"/>
    <xdr:sp macro="" textlink="">
      <xdr:nvSpPr>
        <xdr:cNvPr id="148" name="2 CuadroTexto">
          <a:extLst>
            <a:ext uri="{FF2B5EF4-FFF2-40B4-BE49-F238E27FC236}">
              <a16:creationId xmlns:a16="http://schemas.microsoft.com/office/drawing/2014/main" id="{588E2F72-A452-480E-953E-16B6EC982DAF}"/>
            </a:ext>
          </a:extLst>
        </xdr:cNvPr>
        <xdr:cNvSpPr txBox="1"/>
      </xdr:nvSpPr>
      <xdr:spPr>
        <a:xfrm>
          <a:off x="8595360" y="6324600"/>
          <a:ext cx="771065"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s-DO"/>
        </a:p>
      </xdr:txBody>
    </xdr:sp>
    <xdr:clientData/>
  </xdr:oneCellAnchor>
  <xdr:oneCellAnchor>
    <xdr:from>
      <xdr:col>10</xdr:col>
      <xdr:colOff>0</xdr:colOff>
      <xdr:row>27</xdr:row>
      <xdr:rowOff>0</xdr:rowOff>
    </xdr:from>
    <xdr:ext cx="771065" cy="264560"/>
    <xdr:sp macro="" textlink="">
      <xdr:nvSpPr>
        <xdr:cNvPr id="149" name="2 CuadroTexto">
          <a:extLst>
            <a:ext uri="{FF2B5EF4-FFF2-40B4-BE49-F238E27FC236}">
              <a16:creationId xmlns:a16="http://schemas.microsoft.com/office/drawing/2014/main" id="{B05FAAC8-0CB7-46A0-9011-192557B7AA96}"/>
            </a:ext>
          </a:extLst>
        </xdr:cNvPr>
        <xdr:cNvSpPr txBox="1"/>
      </xdr:nvSpPr>
      <xdr:spPr>
        <a:xfrm>
          <a:off x="8595360" y="6324600"/>
          <a:ext cx="771065"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s-DO"/>
        </a:p>
      </xdr:txBody>
    </xdr:sp>
    <xdr:clientData/>
  </xdr:oneCellAnchor>
  <xdr:oneCellAnchor>
    <xdr:from>
      <xdr:col>10</xdr:col>
      <xdr:colOff>0</xdr:colOff>
      <xdr:row>27</xdr:row>
      <xdr:rowOff>0</xdr:rowOff>
    </xdr:from>
    <xdr:ext cx="771065" cy="264560"/>
    <xdr:sp macro="" textlink="">
      <xdr:nvSpPr>
        <xdr:cNvPr id="150" name="2 CuadroTexto">
          <a:extLst>
            <a:ext uri="{FF2B5EF4-FFF2-40B4-BE49-F238E27FC236}">
              <a16:creationId xmlns:a16="http://schemas.microsoft.com/office/drawing/2014/main" id="{756A6451-E4DE-4455-94DE-0B5B3F9C0652}"/>
            </a:ext>
          </a:extLst>
        </xdr:cNvPr>
        <xdr:cNvSpPr txBox="1"/>
      </xdr:nvSpPr>
      <xdr:spPr>
        <a:xfrm>
          <a:off x="8595360" y="6324600"/>
          <a:ext cx="771065"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s-DO"/>
        </a:p>
      </xdr:txBody>
    </xdr:sp>
    <xdr:clientData/>
  </xdr:oneCellAnchor>
  <xdr:oneCellAnchor>
    <xdr:from>
      <xdr:col>10</xdr:col>
      <xdr:colOff>0</xdr:colOff>
      <xdr:row>27</xdr:row>
      <xdr:rowOff>0</xdr:rowOff>
    </xdr:from>
    <xdr:ext cx="771065" cy="264560"/>
    <xdr:sp macro="" textlink="">
      <xdr:nvSpPr>
        <xdr:cNvPr id="151" name="2 CuadroTexto">
          <a:extLst>
            <a:ext uri="{FF2B5EF4-FFF2-40B4-BE49-F238E27FC236}">
              <a16:creationId xmlns:a16="http://schemas.microsoft.com/office/drawing/2014/main" id="{313C5349-9763-44B9-B0CB-C649F9760C63}"/>
            </a:ext>
          </a:extLst>
        </xdr:cNvPr>
        <xdr:cNvSpPr txBox="1"/>
      </xdr:nvSpPr>
      <xdr:spPr>
        <a:xfrm>
          <a:off x="8595360" y="6324600"/>
          <a:ext cx="771065"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s-DO"/>
        </a:p>
      </xdr:txBody>
    </xdr:sp>
    <xdr:clientData/>
  </xdr:oneCellAnchor>
  <xdr:oneCellAnchor>
    <xdr:from>
      <xdr:col>10</xdr:col>
      <xdr:colOff>0</xdr:colOff>
      <xdr:row>27</xdr:row>
      <xdr:rowOff>0</xdr:rowOff>
    </xdr:from>
    <xdr:ext cx="771065" cy="264560"/>
    <xdr:sp macro="" textlink="">
      <xdr:nvSpPr>
        <xdr:cNvPr id="152" name="2 CuadroTexto">
          <a:extLst>
            <a:ext uri="{FF2B5EF4-FFF2-40B4-BE49-F238E27FC236}">
              <a16:creationId xmlns:a16="http://schemas.microsoft.com/office/drawing/2014/main" id="{17CA534D-BE84-4EBB-91B4-E7DBEEEB7AB2}"/>
            </a:ext>
          </a:extLst>
        </xdr:cNvPr>
        <xdr:cNvSpPr txBox="1"/>
      </xdr:nvSpPr>
      <xdr:spPr>
        <a:xfrm>
          <a:off x="8595360" y="6324600"/>
          <a:ext cx="771065"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s-DO"/>
        </a:p>
      </xdr:txBody>
    </xdr:sp>
    <xdr:clientData/>
  </xdr:oneCellAnchor>
  <xdr:oneCellAnchor>
    <xdr:from>
      <xdr:col>10</xdr:col>
      <xdr:colOff>0</xdr:colOff>
      <xdr:row>27</xdr:row>
      <xdr:rowOff>0</xdr:rowOff>
    </xdr:from>
    <xdr:ext cx="771065" cy="264560"/>
    <xdr:sp macro="" textlink="">
      <xdr:nvSpPr>
        <xdr:cNvPr id="153" name="2 CuadroTexto">
          <a:extLst>
            <a:ext uri="{FF2B5EF4-FFF2-40B4-BE49-F238E27FC236}">
              <a16:creationId xmlns:a16="http://schemas.microsoft.com/office/drawing/2014/main" id="{A3891A6D-FD42-49FC-9576-5CD1C505E7A5}"/>
            </a:ext>
          </a:extLst>
        </xdr:cNvPr>
        <xdr:cNvSpPr txBox="1"/>
      </xdr:nvSpPr>
      <xdr:spPr>
        <a:xfrm>
          <a:off x="8595360" y="6324600"/>
          <a:ext cx="771065"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s-DO"/>
        </a:p>
      </xdr:txBody>
    </xdr:sp>
    <xdr:clientData/>
  </xdr:oneCellAnchor>
  <xdr:oneCellAnchor>
    <xdr:from>
      <xdr:col>10</xdr:col>
      <xdr:colOff>0</xdr:colOff>
      <xdr:row>27</xdr:row>
      <xdr:rowOff>0</xdr:rowOff>
    </xdr:from>
    <xdr:ext cx="771065" cy="264560"/>
    <xdr:sp macro="" textlink="">
      <xdr:nvSpPr>
        <xdr:cNvPr id="154" name="2 CuadroTexto">
          <a:extLst>
            <a:ext uri="{FF2B5EF4-FFF2-40B4-BE49-F238E27FC236}">
              <a16:creationId xmlns:a16="http://schemas.microsoft.com/office/drawing/2014/main" id="{B2A6DC9E-36CC-4EAD-9E48-55514A6EBB2F}"/>
            </a:ext>
          </a:extLst>
        </xdr:cNvPr>
        <xdr:cNvSpPr txBox="1"/>
      </xdr:nvSpPr>
      <xdr:spPr>
        <a:xfrm>
          <a:off x="8595360" y="6324600"/>
          <a:ext cx="771065"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s-DO"/>
        </a:p>
      </xdr:txBody>
    </xdr:sp>
    <xdr:clientData/>
  </xdr:oneCellAnchor>
  <xdr:oneCellAnchor>
    <xdr:from>
      <xdr:col>10</xdr:col>
      <xdr:colOff>0</xdr:colOff>
      <xdr:row>27</xdr:row>
      <xdr:rowOff>0</xdr:rowOff>
    </xdr:from>
    <xdr:ext cx="771065" cy="264560"/>
    <xdr:sp macro="" textlink="">
      <xdr:nvSpPr>
        <xdr:cNvPr id="155" name="2 CuadroTexto">
          <a:extLst>
            <a:ext uri="{FF2B5EF4-FFF2-40B4-BE49-F238E27FC236}">
              <a16:creationId xmlns:a16="http://schemas.microsoft.com/office/drawing/2014/main" id="{1F262854-3FDE-4655-B76B-EC88446A10C5}"/>
            </a:ext>
          </a:extLst>
        </xdr:cNvPr>
        <xdr:cNvSpPr txBox="1"/>
      </xdr:nvSpPr>
      <xdr:spPr>
        <a:xfrm>
          <a:off x="8595360" y="6324600"/>
          <a:ext cx="771065"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s-DO"/>
        </a:p>
      </xdr:txBody>
    </xdr:sp>
    <xdr:clientData/>
  </xdr:oneCellAnchor>
  <xdr:oneCellAnchor>
    <xdr:from>
      <xdr:col>10</xdr:col>
      <xdr:colOff>0</xdr:colOff>
      <xdr:row>27</xdr:row>
      <xdr:rowOff>0</xdr:rowOff>
    </xdr:from>
    <xdr:ext cx="771065" cy="264560"/>
    <xdr:sp macro="" textlink="">
      <xdr:nvSpPr>
        <xdr:cNvPr id="156" name="2 CuadroTexto">
          <a:extLst>
            <a:ext uri="{FF2B5EF4-FFF2-40B4-BE49-F238E27FC236}">
              <a16:creationId xmlns:a16="http://schemas.microsoft.com/office/drawing/2014/main" id="{B47A4ADB-6AB0-441E-875C-B19EE4549B7B}"/>
            </a:ext>
          </a:extLst>
        </xdr:cNvPr>
        <xdr:cNvSpPr txBox="1"/>
      </xdr:nvSpPr>
      <xdr:spPr>
        <a:xfrm>
          <a:off x="8595360" y="6324600"/>
          <a:ext cx="771065"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s-DO"/>
        </a:p>
      </xdr:txBody>
    </xdr:sp>
    <xdr:clientData/>
  </xdr:oneCellAnchor>
  <xdr:oneCellAnchor>
    <xdr:from>
      <xdr:col>10</xdr:col>
      <xdr:colOff>0</xdr:colOff>
      <xdr:row>27</xdr:row>
      <xdr:rowOff>0</xdr:rowOff>
    </xdr:from>
    <xdr:ext cx="771065" cy="264560"/>
    <xdr:sp macro="" textlink="">
      <xdr:nvSpPr>
        <xdr:cNvPr id="157" name="2 CuadroTexto">
          <a:extLst>
            <a:ext uri="{FF2B5EF4-FFF2-40B4-BE49-F238E27FC236}">
              <a16:creationId xmlns:a16="http://schemas.microsoft.com/office/drawing/2014/main" id="{D6635BB6-E579-4DA1-BE30-AA502E209E39}"/>
            </a:ext>
          </a:extLst>
        </xdr:cNvPr>
        <xdr:cNvSpPr txBox="1"/>
      </xdr:nvSpPr>
      <xdr:spPr>
        <a:xfrm>
          <a:off x="8595360" y="6324600"/>
          <a:ext cx="771065"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s-DO"/>
        </a:p>
      </xdr:txBody>
    </xdr:sp>
    <xdr:clientData/>
  </xdr:oneCellAnchor>
  <xdr:oneCellAnchor>
    <xdr:from>
      <xdr:col>10</xdr:col>
      <xdr:colOff>0</xdr:colOff>
      <xdr:row>27</xdr:row>
      <xdr:rowOff>0</xdr:rowOff>
    </xdr:from>
    <xdr:ext cx="771065" cy="264560"/>
    <xdr:sp macro="" textlink="">
      <xdr:nvSpPr>
        <xdr:cNvPr id="158" name="2 CuadroTexto">
          <a:extLst>
            <a:ext uri="{FF2B5EF4-FFF2-40B4-BE49-F238E27FC236}">
              <a16:creationId xmlns:a16="http://schemas.microsoft.com/office/drawing/2014/main" id="{BC345798-D9B4-44AA-93F8-D49BDD7D25DD}"/>
            </a:ext>
          </a:extLst>
        </xdr:cNvPr>
        <xdr:cNvSpPr txBox="1"/>
      </xdr:nvSpPr>
      <xdr:spPr>
        <a:xfrm>
          <a:off x="8595360" y="6324600"/>
          <a:ext cx="771065"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s-DO"/>
        </a:p>
      </xdr:txBody>
    </xdr:sp>
    <xdr:clientData/>
  </xdr:oneCellAnchor>
  <xdr:oneCellAnchor>
    <xdr:from>
      <xdr:col>10</xdr:col>
      <xdr:colOff>0</xdr:colOff>
      <xdr:row>27</xdr:row>
      <xdr:rowOff>0</xdr:rowOff>
    </xdr:from>
    <xdr:ext cx="771065" cy="264560"/>
    <xdr:sp macro="" textlink="">
      <xdr:nvSpPr>
        <xdr:cNvPr id="159" name="2 CuadroTexto">
          <a:extLst>
            <a:ext uri="{FF2B5EF4-FFF2-40B4-BE49-F238E27FC236}">
              <a16:creationId xmlns:a16="http://schemas.microsoft.com/office/drawing/2014/main" id="{1E5B34BE-29F9-479F-AB83-15FD1CE82C6E}"/>
            </a:ext>
          </a:extLst>
        </xdr:cNvPr>
        <xdr:cNvSpPr txBox="1"/>
      </xdr:nvSpPr>
      <xdr:spPr>
        <a:xfrm>
          <a:off x="8595360" y="6324600"/>
          <a:ext cx="771065"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s-DO"/>
        </a:p>
      </xdr:txBody>
    </xdr:sp>
    <xdr:clientData/>
  </xdr:oneCellAnchor>
  <xdr:oneCellAnchor>
    <xdr:from>
      <xdr:col>10</xdr:col>
      <xdr:colOff>0</xdr:colOff>
      <xdr:row>27</xdr:row>
      <xdr:rowOff>0</xdr:rowOff>
    </xdr:from>
    <xdr:ext cx="771065" cy="264560"/>
    <xdr:sp macro="" textlink="">
      <xdr:nvSpPr>
        <xdr:cNvPr id="160" name="2 CuadroTexto">
          <a:extLst>
            <a:ext uri="{FF2B5EF4-FFF2-40B4-BE49-F238E27FC236}">
              <a16:creationId xmlns:a16="http://schemas.microsoft.com/office/drawing/2014/main" id="{B92D585F-7CF4-4B6B-A4A7-21CA421B63A8}"/>
            </a:ext>
          </a:extLst>
        </xdr:cNvPr>
        <xdr:cNvSpPr txBox="1"/>
      </xdr:nvSpPr>
      <xdr:spPr>
        <a:xfrm>
          <a:off x="8595360" y="6324600"/>
          <a:ext cx="771065"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s-DO"/>
        </a:p>
      </xdr:txBody>
    </xdr:sp>
    <xdr:clientData/>
  </xdr:oneCellAnchor>
  <xdr:oneCellAnchor>
    <xdr:from>
      <xdr:col>10</xdr:col>
      <xdr:colOff>0</xdr:colOff>
      <xdr:row>27</xdr:row>
      <xdr:rowOff>0</xdr:rowOff>
    </xdr:from>
    <xdr:ext cx="771065" cy="264560"/>
    <xdr:sp macro="" textlink="">
      <xdr:nvSpPr>
        <xdr:cNvPr id="161" name="2 CuadroTexto">
          <a:extLst>
            <a:ext uri="{FF2B5EF4-FFF2-40B4-BE49-F238E27FC236}">
              <a16:creationId xmlns:a16="http://schemas.microsoft.com/office/drawing/2014/main" id="{1BC3D833-5990-45E1-ACC2-87796EBE0AE8}"/>
            </a:ext>
          </a:extLst>
        </xdr:cNvPr>
        <xdr:cNvSpPr txBox="1"/>
      </xdr:nvSpPr>
      <xdr:spPr>
        <a:xfrm>
          <a:off x="8595360" y="6324600"/>
          <a:ext cx="771065"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s-DO"/>
        </a:p>
      </xdr:txBody>
    </xdr:sp>
    <xdr:clientData/>
  </xdr:oneCellAnchor>
  <xdr:oneCellAnchor>
    <xdr:from>
      <xdr:col>10</xdr:col>
      <xdr:colOff>0</xdr:colOff>
      <xdr:row>27</xdr:row>
      <xdr:rowOff>0</xdr:rowOff>
    </xdr:from>
    <xdr:ext cx="771065" cy="264560"/>
    <xdr:sp macro="" textlink="">
      <xdr:nvSpPr>
        <xdr:cNvPr id="162" name="2 CuadroTexto">
          <a:extLst>
            <a:ext uri="{FF2B5EF4-FFF2-40B4-BE49-F238E27FC236}">
              <a16:creationId xmlns:a16="http://schemas.microsoft.com/office/drawing/2014/main" id="{88EE2FEE-96FB-4E17-BB48-B97B4C070A31}"/>
            </a:ext>
          </a:extLst>
        </xdr:cNvPr>
        <xdr:cNvSpPr txBox="1"/>
      </xdr:nvSpPr>
      <xdr:spPr>
        <a:xfrm>
          <a:off x="8595360" y="6324600"/>
          <a:ext cx="771065"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s-DO"/>
        </a:p>
      </xdr:txBody>
    </xdr:sp>
    <xdr:clientData/>
  </xdr:oneCellAnchor>
  <xdr:oneCellAnchor>
    <xdr:from>
      <xdr:col>10</xdr:col>
      <xdr:colOff>0</xdr:colOff>
      <xdr:row>27</xdr:row>
      <xdr:rowOff>0</xdr:rowOff>
    </xdr:from>
    <xdr:ext cx="771065" cy="264560"/>
    <xdr:sp macro="" textlink="">
      <xdr:nvSpPr>
        <xdr:cNvPr id="163" name="2 CuadroTexto">
          <a:extLst>
            <a:ext uri="{FF2B5EF4-FFF2-40B4-BE49-F238E27FC236}">
              <a16:creationId xmlns:a16="http://schemas.microsoft.com/office/drawing/2014/main" id="{2B0392A5-55BE-478A-916A-1BB4139C0AAC}"/>
            </a:ext>
          </a:extLst>
        </xdr:cNvPr>
        <xdr:cNvSpPr txBox="1"/>
      </xdr:nvSpPr>
      <xdr:spPr>
        <a:xfrm>
          <a:off x="8595360" y="6324600"/>
          <a:ext cx="771065"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s-DO"/>
        </a:p>
      </xdr:txBody>
    </xdr:sp>
    <xdr:clientData/>
  </xdr:oneCellAnchor>
  <xdr:oneCellAnchor>
    <xdr:from>
      <xdr:col>10</xdr:col>
      <xdr:colOff>0</xdr:colOff>
      <xdr:row>27</xdr:row>
      <xdr:rowOff>0</xdr:rowOff>
    </xdr:from>
    <xdr:ext cx="771065" cy="264560"/>
    <xdr:sp macro="" textlink="">
      <xdr:nvSpPr>
        <xdr:cNvPr id="164" name="2 CuadroTexto">
          <a:extLst>
            <a:ext uri="{FF2B5EF4-FFF2-40B4-BE49-F238E27FC236}">
              <a16:creationId xmlns:a16="http://schemas.microsoft.com/office/drawing/2014/main" id="{93A37BE2-A6AC-42E8-8EB5-1D0EC1055194}"/>
            </a:ext>
          </a:extLst>
        </xdr:cNvPr>
        <xdr:cNvSpPr txBox="1"/>
      </xdr:nvSpPr>
      <xdr:spPr>
        <a:xfrm>
          <a:off x="8595360" y="6324600"/>
          <a:ext cx="771065"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s-DO"/>
        </a:p>
      </xdr:txBody>
    </xdr:sp>
    <xdr:clientData/>
  </xdr:oneCellAnchor>
  <xdr:oneCellAnchor>
    <xdr:from>
      <xdr:col>10</xdr:col>
      <xdr:colOff>0</xdr:colOff>
      <xdr:row>27</xdr:row>
      <xdr:rowOff>0</xdr:rowOff>
    </xdr:from>
    <xdr:ext cx="790104" cy="264560"/>
    <xdr:sp macro="" textlink="">
      <xdr:nvSpPr>
        <xdr:cNvPr id="165" name="2 CuadroTexto">
          <a:extLst>
            <a:ext uri="{FF2B5EF4-FFF2-40B4-BE49-F238E27FC236}">
              <a16:creationId xmlns:a16="http://schemas.microsoft.com/office/drawing/2014/main" id="{84A31BAE-BF49-4FC2-89A7-28DDD77D2A8D}"/>
            </a:ext>
          </a:extLst>
        </xdr:cNvPr>
        <xdr:cNvSpPr txBox="1"/>
      </xdr:nvSpPr>
      <xdr:spPr>
        <a:xfrm>
          <a:off x="8595360" y="6324600"/>
          <a:ext cx="790104"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s-DO"/>
        </a:p>
      </xdr:txBody>
    </xdr:sp>
    <xdr:clientData/>
  </xdr:oneCellAnchor>
  <xdr:oneCellAnchor>
    <xdr:from>
      <xdr:col>10</xdr:col>
      <xdr:colOff>0</xdr:colOff>
      <xdr:row>27</xdr:row>
      <xdr:rowOff>0</xdr:rowOff>
    </xdr:from>
    <xdr:ext cx="790104" cy="264560"/>
    <xdr:sp macro="" textlink="">
      <xdr:nvSpPr>
        <xdr:cNvPr id="166" name="2 CuadroTexto">
          <a:extLst>
            <a:ext uri="{FF2B5EF4-FFF2-40B4-BE49-F238E27FC236}">
              <a16:creationId xmlns:a16="http://schemas.microsoft.com/office/drawing/2014/main" id="{E6DD21E0-27BD-486E-9485-6B5A6E2AEA8D}"/>
            </a:ext>
          </a:extLst>
        </xdr:cNvPr>
        <xdr:cNvSpPr txBox="1"/>
      </xdr:nvSpPr>
      <xdr:spPr>
        <a:xfrm>
          <a:off x="8595360" y="6324600"/>
          <a:ext cx="790104"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s-DO"/>
        </a:p>
      </xdr:txBody>
    </xdr:sp>
    <xdr:clientData/>
  </xdr:oneCellAnchor>
  <xdr:oneCellAnchor>
    <xdr:from>
      <xdr:col>10</xdr:col>
      <xdr:colOff>0</xdr:colOff>
      <xdr:row>27</xdr:row>
      <xdr:rowOff>0</xdr:rowOff>
    </xdr:from>
    <xdr:ext cx="790104" cy="264560"/>
    <xdr:sp macro="" textlink="">
      <xdr:nvSpPr>
        <xdr:cNvPr id="167" name="2 CuadroTexto">
          <a:extLst>
            <a:ext uri="{FF2B5EF4-FFF2-40B4-BE49-F238E27FC236}">
              <a16:creationId xmlns:a16="http://schemas.microsoft.com/office/drawing/2014/main" id="{2BAF006D-5614-45D6-A579-E851BDA30855}"/>
            </a:ext>
          </a:extLst>
        </xdr:cNvPr>
        <xdr:cNvSpPr txBox="1"/>
      </xdr:nvSpPr>
      <xdr:spPr>
        <a:xfrm>
          <a:off x="8595360" y="6324600"/>
          <a:ext cx="790104"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s-DO"/>
        </a:p>
      </xdr:txBody>
    </xdr:sp>
    <xdr:clientData/>
  </xdr:oneCellAnchor>
  <xdr:oneCellAnchor>
    <xdr:from>
      <xdr:col>10</xdr:col>
      <xdr:colOff>0</xdr:colOff>
      <xdr:row>27</xdr:row>
      <xdr:rowOff>0</xdr:rowOff>
    </xdr:from>
    <xdr:ext cx="790104" cy="264560"/>
    <xdr:sp macro="" textlink="">
      <xdr:nvSpPr>
        <xdr:cNvPr id="168" name="2 CuadroTexto">
          <a:extLst>
            <a:ext uri="{FF2B5EF4-FFF2-40B4-BE49-F238E27FC236}">
              <a16:creationId xmlns:a16="http://schemas.microsoft.com/office/drawing/2014/main" id="{245922EC-7D48-415D-BF8E-92C07E6AB163}"/>
            </a:ext>
          </a:extLst>
        </xdr:cNvPr>
        <xdr:cNvSpPr txBox="1"/>
      </xdr:nvSpPr>
      <xdr:spPr>
        <a:xfrm>
          <a:off x="8595360" y="6324600"/>
          <a:ext cx="790104"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s-DO"/>
        </a:p>
      </xdr:txBody>
    </xdr:sp>
    <xdr:clientData/>
  </xdr:oneCellAnchor>
</xdr:wsDr>
</file>

<file path=xl/drawings/drawing9.xml><?xml version="1.0" encoding="utf-8"?>
<xdr:wsDr xmlns:xdr="http://schemas.openxmlformats.org/drawingml/2006/spreadsheetDrawing" xmlns:a="http://schemas.openxmlformats.org/drawingml/2006/main">
  <xdr:twoCellAnchor editAs="oneCell">
    <xdr:from>
      <xdr:col>3</xdr:col>
      <xdr:colOff>281940</xdr:colOff>
      <xdr:row>1</xdr:row>
      <xdr:rowOff>15240</xdr:rowOff>
    </xdr:from>
    <xdr:to>
      <xdr:col>6</xdr:col>
      <xdr:colOff>202663</xdr:colOff>
      <xdr:row>3</xdr:row>
      <xdr:rowOff>146245</xdr:rowOff>
    </xdr:to>
    <xdr:pic>
      <xdr:nvPicPr>
        <xdr:cNvPr id="2" name="1 Imagen">
          <a:extLst>
            <a:ext uri="{FF2B5EF4-FFF2-40B4-BE49-F238E27FC236}">
              <a16:creationId xmlns:a16="http://schemas.microsoft.com/office/drawing/2014/main" id="{8E125BA8-FF7E-4115-AB02-22B82ECA66E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411980" y="198120"/>
          <a:ext cx="3182083" cy="496765"/>
        </a:xfrm>
        <a:prstGeom prst="rect">
          <a:avLst/>
        </a:prstGeom>
      </xdr:spPr>
    </xdr:pic>
    <xdr:clientData/>
  </xdr:twoCellAnchor>
  <xdr:twoCellAnchor editAs="oneCell">
    <xdr:from>
      <xdr:col>2</xdr:col>
      <xdr:colOff>0</xdr:colOff>
      <xdr:row>17</xdr:row>
      <xdr:rowOff>0</xdr:rowOff>
    </xdr:from>
    <xdr:to>
      <xdr:col>2</xdr:col>
      <xdr:colOff>304800</xdr:colOff>
      <xdr:row>18</xdr:row>
      <xdr:rowOff>104775</xdr:rowOff>
    </xdr:to>
    <xdr:sp macro="" textlink="">
      <xdr:nvSpPr>
        <xdr:cNvPr id="3" name="AutoShape 2" descr="blob:https://web.whatsapp.com/86bf4c28-5f33-4b6a-accb-321a3ddcbf49">
          <a:extLst>
            <a:ext uri="{FF2B5EF4-FFF2-40B4-BE49-F238E27FC236}">
              <a16:creationId xmlns:a16="http://schemas.microsoft.com/office/drawing/2014/main" id="{FA704839-D46C-465F-BC36-7A56268F21D1}"/>
            </a:ext>
          </a:extLst>
        </xdr:cNvPr>
        <xdr:cNvSpPr>
          <a:spLocks noChangeAspect="1" noChangeArrowheads="1"/>
        </xdr:cNvSpPr>
      </xdr:nvSpPr>
      <xdr:spPr bwMode="auto">
        <a:xfrm>
          <a:off x="1813560" y="3375660"/>
          <a:ext cx="304800" cy="295275"/>
        </a:xfrm>
        <a:prstGeom prst="rect">
          <a:avLst/>
        </a:prstGeom>
        <a:noFill/>
        <a:ln w="9525">
          <a:noFill/>
          <a:miter lim="800000"/>
          <a:headEnd/>
          <a:tailEnd/>
        </a:ln>
      </xdr:spPr>
    </xdr:sp>
    <xdr:clientData/>
  </xdr:twoCellAnchor>
  <xdr:twoCellAnchor editAs="oneCell">
    <xdr:from>
      <xdr:col>2</xdr:col>
      <xdr:colOff>0</xdr:colOff>
      <xdr:row>17</xdr:row>
      <xdr:rowOff>0</xdr:rowOff>
    </xdr:from>
    <xdr:to>
      <xdr:col>2</xdr:col>
      <xdr:colOff>304800</xdr:colOff>
      <xdr:row>18</xdr:row>
      <xdr:rowOff>104775</xdr:rowOff>
    </xdr:to>
    <xdr:sp macro="" textlink="">
      <xdr:nvSpPr>
        <xdr:cNvPr id="4" name="AutoShape 2" descr="blob:https://web.whatsapp.com/86bf4c28-5f33-4b6a-accb-321a3ddcbf49">
          <a:extLst>
            <a:ext uri="{FF2B5EF4-FFF2-40B4-BE49-F238E27FC236}">
              <a16:creationId xmlns:a16="http://schemas.microsoft.com/office/drawing/2014/main" id="{3E2D766A-EDB1-4371-9CA7-3C215A4ACE41}"/>
            </a:ext>
          </a:extLst>
        </xdr:cNvPr>
        <xdr:cNvSpPr>
          <a:spLocks noChangeAspect="1" noChangeArrowheads="1"/>
        </xdr:cNvSpPr>
      </xdr:nvSpPr>
      <xdr:spPr bwMode="auto">
        <a:xfrm>
          <a:off x="1813560" y="3375660"/>
          <a:ext cx="304800" cy="295275"/>
        </a:xfrm>
        <a:prstGeom prst="rect">
          <a:avLst/>
        </a:prstGeom>
        <a:noFill/>
        <a:ln w="9525">
          <a:noFill/>
          <a:miter lim="800000"/>
          <a:headEnd/>
          <a:tailEnd/>
        </a:ln>
      </xdr:spPr>
    </xdr:sp>
    <xdr:clientData/>
  </xdr:twoCellAnchor>
  <xdr:twoCellAnchor editAs="oneCell">
    <xdr:from>
      <xdr:col>2</xdr:col>
      <xdr:colOff>0</xdr:colOff>
      <xdr:row>17</xdr:row>
      <xdr:rowOff>0</xdr:rowOff>
    </xdr:from>
    <xdr:to>
      <xdr:col>2</xdr:col>
      <xdr:colOff>304800</xdr:colOff>
      <xdr:row>18</xdr:row>
      <xdr:rowOff>104775</xdr:rowOff>
    </xdr:to>
    <xdr:sp macro="" textlink="">
      <xdr:nvSpPr>
        <xdr:cNvPr id="5" name="AutoShape 3" descr="blob:https://web.whatsapp.com/86bf4c28-5f33-4b6a-accb-321a3ddcbf49">
          <a:extLst>
            <a:ext uri="{FF2B5EF4-FFF2-40B4-BE49-F238E27FC236}">
              <a16:creationId xmlns:a16="http://schemas.microsoft.com/office/drawing/2014/main" id="{5FCA23DE-81D5-442B-A682-3F8A618380A0}"/>
            </a:ext>
          </a:extLst>
        </xdr:cNvPr>
        <xdr:cNvSpPr>
          <a:spLocks noChangeAspect="1" noChangeArrowheads="1"/>
        </xdr:cNvSpPr>
      </xdr:nvSpPr>
      <xdr:spPr bwMode="auto">
        <a:xfrm>
          <a:off x="1813560" y="3375660"/>
          <a:ext cx="304800" cy="295275"/>
        </a:xfrm>
        <a:prstGeom prst="rect">
          <a:avLst/>
        </a:prstGeom>
        <a:noFill/>
        <a:ln w="9525">
          <a:noFill/>
          <a:miter lim="800000"/>
          <a:headEnd/>
          <a:tailEnd/>
        </a:ln>
      </xdr:spPr>
    </xdr:sp>
    <xdr:clientData/>
  </xdr:twoCellAnchor>
  <xdr:twoCellAnchor editAs="oneCell">
    <xdr:from>
      <xdr:col>2</xdr:col>
      <xdr:colOff>285750</xdr:colOff>
      <xdr:row>17</xdr:row>
      <xdr:rowOff>0</xdr:rowOff>
    </xdr:from>
    <xdr:to>
      <xdr:col>2</xdr:col>
      <xdr:colOff>590550</xdr:colOff>
      <xdr:row>18</xdr:row>
      <xdr:rowOff>114300</xdr:rowOff>
    </xdr:to>
    <xdr:sp macro="" textlink="">
      <xdr:nvSpPr>
        <xdr:cNvPr id="6" name="AutoShape 2" descr="blob:https://web.whatsapp.com/06cc063a-894d-47fd-9c85-6080ccdea9a1">
          <a:extLst>
            <a:ext uri="{FF2B5EF4-FFF2-40B4-BE49-F238E27FC236}">
              <a16:creationId xmlns:a16="http://schemas.microsoft.com/office/drawing/2014/main" id="{B06C039A-059F-4AA1-AB2C-9D3B29F0DF49}"/>
            </a:ext>
          </a:extLst>
        </xdr:cNvPr>
        <xdr:cNvSpPr>
          <a:spLocks noChangeAspect="1" noChangeArrowheads="1"/>
        </xdr:cNvSpPr>
      </xdr:nvSpPr>
      <xdr:spPr bwMode="auto">
        <a:xfrm>
          <a:off x="2099310" y="3375660"/>
          <a:ext cx="304800" cy="304800"/>
        </a:xfrm>
        <a:prstGeom prst="rect">
          <a:avLst/>
        </a:prstGeom>
        <a:noFill/>
        <a:ln w="9525">
          <a:noFill/>
          <a:miter lim="800000"/>
          <a:headEnd/>
          <a:tailEnd/>
        </a:ln>
      </xdr:spPr>
    </xdr:sp>
    <xdr:clientData/>
  </xdr:twoCellAnchor>
  <xdr:twoCellAnchor editAs="oneCell">
    <xdr:from>
      <xdr:col>2</xdr:col>
      <xdr:colOff>0</xdr:colOff>
      <xdr:row>17</xdr:row>
      <xdr:rowOff>0</xdr:rowOff>
    </xdr:from>
    <xdr:to>
      <xdr:col>2</xdr:col>
      <xdr:colOff>304800</xdr:colOff>
      <xdr:row>18</xdr:row>
      <xdr:rowOff>114300</xdr:rowOff>
    </xdr:to>
    <xdr:sp macro="" textlink="">
      <xdr:nvSpPr>
        <xdr:cNvPr id="7" name="AutoShape 4" descr="blob:https://web.whatsapp.com/06cc063a-894d-47fd-9c85-6080ccdea9a1">
          <a:extLst>
            <a:ext uri="{FF2B5EF4-FFF2-40B4-BE49-F238E27FC236}">
              <a16:creationId xmlns:a16="http://schemas.microsoft.com/office/drawing/2014/main" id="{1F1A8C17-D020-47AF-8AB2-F752CFFC5186}"/>
            </a:ext>
          </a:extLst>
        </xdr:cNvPr>
        <xdr:cNvSpPr>
          <a:spLocks noChangeAspect="1" noChangeArrowheads="1"/>
        </xdr:cNvSpPr>
      </xdr:nvSpPr>
      <xdr:spPr bwMode="auto">
        <a:xfrm>
          <a:off x="1813560" y="3375660"/>
          <a:ext cx="304800" cy="304800"/>
        </a:xfrm>
        <a:prstGeom prst="rect">
          <a:avLst/>
        </a:prstGeom>
        <a:noFill/>
        <a:ln w="9525">
          <a:noFill/>
          <a:miter lim="800000"/>
          <a:headEnd/>
          <a:tailEnd/>
        </a:ln>
      </xdr:spPr>
    </xdr:sp>
    <xdr:clientData/>
  </xdr:twoCellAnchor>
  <xdr:twoCellAnchor editAs="oneCell">
    <xdr:from>
      <xdr:col>2</xdr:col>
      <xdr:colOff>0</xdr:colOff>
      <xdr:row>17</xdr:row>
      <xdr:rowOff>0</xdr:rowOff>
    </xdr:from>
    <xdr:to>
      <xdr:col>2</xdr:col>
      <xdr:colOff>304800</xdr:colOff>
      <xdr:row>18</xdr:row>
      <xdr:rowOff>114300</xdr:rowOff>
    </xdr:to>
    <xdr:sp macro="" textlink="">
      <xdr:nvSpPr>
        <xdr:cNvPr id="8" name="AutoShape 6" descr="blob:https://web.whatsapp.com/3a21a843-8761-419c-8796-a1cddf1eea50">
          <a:extLst>
            <a:ext uri="{FF2B5EF4-FFF2-40B4-BE49-F238E27FC236}">
              <a16:creationId xmlns:a16="http://schemas.microsoft.com/office/drawing/2014/main" id="{B9EE862A-973F-49B8-AF03-8931F1A68ACF}"/>
            </a:ext>
          </a:extLst>
        </xdr:cNvPr>
        <xdr:cNvSpPr>
          <a:spLocks noChangeAspect="1" noChangeArrowheads="1"/>
        </xdr:cNvSpPr>
      </xdr:nvSpPr>
      <xdr:spPr bwMode="auto">
        <a:xfrm>
          <a:off x="1813560" y="3375660"/>
          <a:ext cx="304800" cy="304800"/>
        </a:xfrm>
        <a:prstGeom prst="rect">
          <a:avLst/>
        </a:prstGeom>
        <a:noFill/>
        <a:ln w="9525">
          <a:noFill/>
          <a:miter lim="800000"/>
          <a:headEnd/>
          <a:tailEnd/>
        </a:ln>
      </xdr:spPr>
    </xdr:sp>
    <xdr:clientData/>
  </xdr:twoCellAnchor>
  <xdr:twoCellAnchor editAs="oneCell">
    <xdr:from>
      <xdr:col>2</xdr:col>
      <xdr:colOff>0</xdr:colOff>
      <xdr:row>17</xdr:row>
      <xdr:rowOff>0</xdr:rowOff>
    </xdr:from>
    <xdr:to>
      <xdr:col>2</xdr:col>
      <xdr:colOff>304800</xdr:colOff>
      <xdr:row>18</xdr:row>
      <xdr:rowOff>114300</xdr:rowOff>
    </xdr:to>
    <xdr:sp macro="" textlink="">
      <xdr:nvSpPr>
        <xdr:cNvPr id="9" name="AutoShape 7" descr="blob:https://web.whatsapp.com/06cc063a-894d-47fd-9c85-6080ccdea9a1">
          <a:extLst>
            <a:ext uri="{FF2B5EF4-FFF2-40B4-BE49-F238E27FC236}">
              <a16:creationId xmlns:a16="http://schemas.microsoft.com/office/drawing/2014/main" id="{0CE49F64-6F58-4185-B890-974A7296B454}"/>
            </a:ext>
          </a:extLst>
        </xdr:cNvPr>
        <xdr:cNvSpPr>
          <a:spLocks noChangeAspect="1" noChangeArrowheads="1"/>
        </xdr:cNvSpPr>
      </xdr:nvSpPr>
      <xdr:spPr bwMode="auto">
        <a:xfrm>
          <a:off x="1813560" y="3375660"/>
          <a:ext cx="304800" cy="304800"/>
        </a:xfrm>
        <a:prstGeom prst="rect">
          <a:avLst/>
        </a:prstGeom>
        <a:noFill/>
        <a:ln w="9525">
          <a:noFill/>
          <a:miter lim="800000"/>
          <a:headEnd/>
          <a:tailEnd/>
        </a:ln>
      </xdr:spPr>
    </xdr:sp>
    <xdr:clientData/>
  </xdr:twoCellAnchor>
  <xdr:twoCellAnchor editAs="oneCell">
    <xdr:from>
      <xdr:col>2</xdr:col>
      <xdr:colOff>0</xdr:colOff>
      <xdr:row>17</xdr:row>
      <xdr:rowOff>0</xdr:rowOff>
    </xdr:from>
    <xdr:to>
      <xdr:col>2</xdr:col>
      <xdr:colOff>304800</xdr:colOff>
      <xdr:row>18</xdr:row>
      <xdr:rowOff>114300</xdr:rowOff>
    </xdr:to>
    <xdr:sp macro="" textlink="">
      <xdr:nvSpPr>
        <xdr:cNvPr id="10" name="AutoShape 8" descr="blob:https://web.whatsapp.com/06cc063a-894d-47fd-9c85-6080ccdea9a1">
          <a:extLst>
            <a:ext uri="{FF2B5EF4-FFF2-40B4-BE49-F238E27FC236}">
              <a16:creationId xmlns:a16="http://schemas.microsoft.com/office/drawing/2014/main" id="{EB3C0FD3-4CF5-4677-8BD3-7453C790DEE2}"/>
            </a:ext>
          </a:extLst>
        </xdr:cNvPr>
        <xdr:cNvSpPr>
          <a:spLocks noChangeAspect="1" noChangeArrowheads="1"/>
        </xdr:cNvSpPr>
      </xdr:nvSpPr>
      <xdr:spPr bwMode="auto">
        <a:xfrm>
          <a:off x="1813560" y="3375660"/>
          <a:ext cx="304800" cy="304800"/>
        </a:xfrm>
        <a:prstGeom prst="rect">
          <a:avLst/>
        </a:prstGeom>
        <a:noFill/>
        <a:ln w="9525">
          <a:noFill/>
          <a:miter lim="800000"/>
          <a:headEnd/>
          <a:tailEnd/>
        </a:ln>
      </xdr:spPr>
    </xdr:sp>
    <xdr:clientData/>
  </xdr:twoCellAnchor>
  <xdr:twoCellAnchor editAs="oneCell">
    <xdr:from>
      <xdr:col>2</xdr:col>
      <xdr:colOff>0</xdr:colOff>
      <xdr:row>17</xdr:row>
      <xdr:rowOff>0</xdr:rowOff>
    </xdr:from>
    <xdr:to>
      <xdr:col>2</xdr:col>
      <xdr:colOff>304800</xdr:colOff>
      <xdr:row>18</xdr:row>
      <xdr:rowOff>114300</xdr:rowOff>
    </xdr:to>
    <xdr:sp macro="" textlink="">
      <xdr:nvSpPr>
        <xdr:cNvPr id="11" name="AutoShape 12" descr="blob:https://web.whatsapp.com/06cc063a-894d-47fd-9c85-6080ccdea9a1">
          <a:extLst>
            <a:ext uri="{FF2B5EF4-FFF2-40B4-BE49-F238E27FC236}">
              <a16:creationId xmlns:a16="http://schemas.microsoft.com/office/drawing/2014/main" id="{6C685F12-60F9-4517-BF32-7BF328870B6E}"/>
            </a:ext>
          </a:extLst>
        </xdr:cNvPr>
        <xdr:cNvSpPr>
          <a:spLocks noChangeAspect="1" noChangeArrowheads="1"/>
        </xdr:cNvSpPr>
      </xdr:nvSpPr>
      <xdr:spPr bwMode="auto">
        <a:xfrm>
          <a:off x="1813560" y="3375660"/>
          <a:ext cx="304800" cy="304800"/>
        </a:xfrm>
        <a:prstGeom prst="rect">
          <a:avLst/>
        </a:prstGeom>
        <a:noFill/>
        <a:ln w="9525">
          <a:noFill/>
          <a:miter lim="800000"/>
          <a:headEnd/>
          <a:tailEnd/>
        </a:ln>
      </xdr:spPr>
    </xdr:sp>
    <xdr:clientData/>
  </xdr:twoCellAnchor>
  <xdr:twoCellAnchor editAs="oneCell">
    <xdr:from>
      <xdr:col>2</xdr:col>
      <xdr:colOff>0</xdr:colOff>
      <xdr:row>17</xdr:row>
      <xdr:rowOff>0</xdr:rowOff>
    </xdr:from>
    <xdr:to>
      <xdr:col>2</xdr:col>
      <xdr:colOff>304800</xdr:colOff>
      <xdr:row>18</xdr:row>
      <xdr:rowOff>114300</xdr:rowOff>
    </xdr:to>
    <xdr:sp macro="" textlink="">
      <xdr:nvSpPr>
        <xdr:cNvPr id="12" name="AutoShape 15" descr="blob:https://web.whatsapp.com/06e4fe76-3e2c-4cbd-8fdf-5b68a3dc2b88">
          <a:extLst>
            <a:ext uri="{FF2B5EF4-FFF2-40B4-BE49-F238E27FC236}">
              <a16:creationId xmlns:a16="http://schemas.microsoft.com/office/drawing/2014/main" id="{81EBE9A4-3234-4030-8D44-7A875BEE7FA3}"/>
            </a:ext>
          </a:extLst>
        </xdr:cNvPr>
        <xdr:cNvSpPr>
          <a:spLocks noChangeAspect="1" noChangeArrowheads="1"/>
        </xdr:cNvSpPr>
      </xdr:nvSpPr>
      <xdr:spPr bwMode="auto">
        <a:xfrm>
          <a:off x="1813560" y="3375660"/>
          <a:ext cx="304800" cy="304800"/>
        </a:xfrm>
        <a:prstGeom prst="rect">
          <a:avLst/>
        </a:prstGeom>
        <a:noFill/>
        <a:ln w="9525">
          <a:noFill/>
          <a:miter lim="800000"/>
          <a:headEnd/>
          <a:tailEnd/>
        </a:ln>
      </xdr:spPr>
    </xdr:sp>
    <xdr:clientData/>
  </xdr:twoCellAnchor>
  <xdr:twoCellAnchor editAs="oneCell">
    <xdr:from>
      <xdr:col>2</xdr:col>
      <xdr:colOff>0</xdr:colOff>
      <xdr:row>17</xdr:row>
      <xdr:rowOff>0</xdr:rowOff>
    </xdr:from>
    <xdr:to>
      <xdr:col>2</xdr:col>
      <xdr:colOff>304800</xdr:colOff>
      <xdr:row>18</xdr:row>
      <xdr:rowOff>114300</xdr:rowOff>
    </xdr:to>
    <xdr:sp macro="" textlink="">
      <xdr:nvSpPr>
        <xdr:cNvPr id="13" name="AutoShape 6" descr="blob:https://web.whatsapp.com/1b686b5e-56f3-459d-b62d-b32eebe3efb9">
          <a:extLst>
            <a:ext uri="{FF2B5EF4-FFF2-40B4-BE49-F238E27FC236}">
              <a16:creationId xmlns:a16="http://schemas.microsoft.com/office/drawing/2014/main" id="{507A8311-D67E-4D6B-9AC1-D1EA1532888E}"/>
            </a:ext>
          </a:extLst>
        </xdr:cNvPr>
        <xdr:cNvSpPr>
          <a:spLocks noChangeAspect="1" noChangeArrowheads="1"/>
        </xdr:cNvSpPr>
      </xdr:nvSpPr>
      <xdr:spPr bwMode="auto">
        <a:xfrm>
          <a:off x="1813560" y="3375660"/>
          <a:ext cx="304800" cy="304800"/>
        </a:xfrm>
        <a:prstGeom prst="rect">
          <a:avLst/>
        </a:prstGeom>
        <a:noFill/>
        <a:ln w="9525">
          <a:noFill/>
          <a:miter lim="800000"/>
          <a:headEnd/>
          <a:tailEnd/>
        </a:ln>
      </xdr:spPr>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D615A4-5872-469D-A155-C4DA89F4CEF3}">
  <dimension ref="B7:O22"/>
  <sheetViews>
    <sheetView tabSelected="1" topLeftCell="A7" zoomScaleNormal="100" workbookViewId="0">
      <selection activeCell="F24" sqref="F24"/>
    </sheetView>
  </sheetViews>
  <sheetFormatPr baseColWidth="10" defaultRowHeight="14.4" x14ac:dyDescent="0.3"/>
  <cols>
    <col min="2" max="2" width="14.88671875" customWidth="1"/>
    <col min="3" max="3" width="15.33203125" customWidth="1"/>
    <col min="4" max="4" width="16.44140625" customWidth="1"/>
    <col min="8" max="8" width="14.6640625" customWidth="1"/>
  </cols>
  <sheetData>
    <row r="7" spans="2:15" ht="15.6" x14ac:dyDescent="0.3">
      <c r="B7" s="303" t="s">
        <v>25</v>
      </c>
      <c r="C7" s="303"/>
      <c r="D7" s="303"/>
      <c r="E7" s="303"/>
      <c r="F7" s="303"/>
      <c r="G7" s="303"/>
      <c r="H7" s="303"/>
      <c r="I7" s="303"/>
      <c r="J7" s="303"/>
      <c r="K7" s="303"/>
    </row>
    <row r="8" spans="2:15" ht="15.6" x14ac:dyDescent="0.3">
      <c r="B8" s="303" t="s">
        <v>24</v>
      </c>
      <c r="C8" s="303"/>
      <c r="D8" s="303"/>
      <c r="E8" s="303"/>
      <c r="F8" s="303"/>
      <c r="G8" s="303"/>
      <c r="H8" s="303"/>
      <c r="I8" s="303"/>
      <c r="J8" s="303"/>
      <c r="K8" s="303"/>
    </row>
    <row r="9" spans="2:15" ht="15.6" x14ac:dyDescent="0.3">
      <c r="B9" s="304" t="s">
        <v>29</v>
      </c>
      <c r="C9" s="304"/>
      <c r="D9" s="304"/>
      <c r="E9" s="304"/>
      <c r="F9" s="304"/>
      <c r="G9" s="304"/>
      <c r="H9" s="304"/>
      <c r="I9" s="304"/>
      <c r="J9" s="304"/>
      <c r="K9" s="304"/>
    </row>
    <row r="10" spans="2:15" ht="15.6" x14ac:dyDescent="0.3">
      <c r="B10" s="27"/>
      <c r="C10" s="27"/>
      <c r="D10" s="27"/>
      <c r="E10" s="27"/>
      <c r="F10" s="27"/>
      <c r="G10" s="27"/>
      <c r="H10" s="27"/>
      <c r="I10" s="27"/>
      <c r="J10" s="27"/>
      <c r="K10" s="27"/>
    </row>
    <row r="11" spans="2:15" ht="15.6" x14ac:dyDescent="0.3">
      <c r="B11" s="9"/>
      <c r="C11" s="9"/>
      <c r="D11" s="9"/>
      <c r="E11" s="305" t="s">
        <v>1</v>
      </c>
      <c r="F11" s="306"/>
      <c r="G11" s="307"/>
      <c r="H11" s="28"/>
      <c r="I11" s="305" t="s">
        <v>1</v>
      </c>
      <c r="J11" s="306"/>
      <c r="K11" s="307"/>
    </row>
    <row r="12" spans="2:15" ht="31.2" x14ac:dyDescent="0.3">
      <c r="B12" s="19" t="s">
        <v>2</v>
      </c>
      <c r="C12" s="20" t="s">
        <v>21</v>
      </c>
      <c r="D12" s="21" t="s">
        <v>22</v>
      </c>
      <c r="E12" s="22" t="s">
        <v>26</v>
      </c>
      <c r="F12" s="23" t="s">
        <v>27</v>
      </c>
      <c r="G12" s="24" t="s">
        <v>6</v>
      </c>
      <c r="H12" s="25" t="s">
        <v>23</v>
      </c>
      <c r="I12" s="22" t="s">
        <v>26</v>
      </c>
      <c r="J12" s="23" t="s">
        <v>27</v>
      </c>
      <c r="K12" s="20" t="s">
        <v>6</v>
      </c>
    </row>
    <row r="13" spans="2:15" ht="15.6" x14ac:dyDescent="0.3">
      <c r="B13" s="12" t="s">
        <v>7</v>
      </c>
      <c r="C13" s="30">
        <v>42600</v>
      </c>
      <c r="D13" s="33">
        <v>9.52</v>
      </c>
      <c r="E13" s="34">
        <v>1</v>
      </c>
      <c r="F13" s="34">
        <v>0</v>
      </c>
      <c r="G13" s="34">
        <f>SUM(E13:F13)</f>
        <v>1</v>
      </c>
      <c r="H13" s="33">
        <v>150.80000000000001</v>
      </c>
      <c r="I13" s="34">
        <v>21</v>
      </c>
      <c r="J13" s="34">
        <v>0</v>
      </c>
      <c r="K13" s="34">
        <f t="shared" ref="K13:K20" si="0">SUM(I13:J13)</f>
        <v>21</v>
      </c>
      <c r="O13" t="s">
        <v>19</v>
      </c>
    </row>
    <row r="14" spans="2:15" ht="15.6" x14ac:dyDescent="0.3">
      <c r="B14" s="12" t="s">
        <v>8</v>
      </c>
      <c r="C14" s="30">
        <v>0</v>
      </c>
      <c r="D14" s="33">
        <v>0</v>
      </c>
      <c r="E14" s="34">
        <v>0</v>
      </c>
      <c r="F14" s="34">
        <v>0</v>
      </c>
      <c r="G14" s="34">
        <f t="shared" ref="G14:G20" si="1">SUM(E14:F14)</f>
        <v>0</v>
      </c>
      <c r="H14" s="33">
        <v>0</v>
      </c>
      <c r="I14" s="34">
        <v>0</v>
      </c>
      <c r="J14" s="34">
        <v>0</v>
      </c>
      <c r="K14" s="34">
        <f t="shared" si="0"/>
        <v>0</v>
      </c>
    </row>
    <row r="15" spans="2:15" ht="15.6" x14ac:dyDescent="0.3">
      <c r="B15" s="12" t="s">
        <v>9</v>
      </c>
      <c r="C15" s="30">
        <v>1000</v>
      </c>
      <c r="D15" s="33">
        <v>0</v>
      </c>
      <c r="E15" s="34">
        <v>0</v>
      </c>
      <c r="F15" s="34">
        <v>0</v>
      </c>
      <c r="G15" s="34">
        <f t="shared" si="1"/>
        <v>0</v>
      </c>
      <c r="H15" s="33">
        <v>4</v>
      </c>
      <c r="I15" s="34">
        <v>2</v>
      </c>
      <c r="J15" s="34">
        <v>0</v>
      </c>
      <c r="K15" s="34">
        <f t="shared" si="0"/>
        <v>2</v>
      </c>
      <c r="M15" t="s">
        <v>19</v>
      </c>
    </row>
    <row r="16" spans="2:15" ht="15.6" x14ac:dyDescent="0.3">
      <c r="B16" s="12" t="s">
        <v>10</v>
      </c>
      <c r="C16" s="31">
        <v>36300</v>
      </c>
      <c r="D16" s="35">
        <v>110</v>
      </c>
      <c r="E16" s="36">
        <v>5</v>
      </c>
      <c r="F16" s="34">
        <v>2</v>
      </c>
      <c r="G16" s="34">
        <f t="shared" si="1"/>
        <v>7</v>
      </c>
      <c r="H16" s="33">
        <v>12</v>
      </c>
      <c r="I16" s="34">
        <v>3</v>
      </c>
      <c r="J16" s="34">
        <v>0</v>
      </c>
      <c r="K16" s="34">
        <f t="shared" si="0"/>
        <v>3</v>
      </c>
      <c r="M16" t="s">
        <v>19</v>
      </c>
      <c r="N16" t="s">
        <v>19</v>
      </c>
    </row>
    <row r="17" spans="2:13" ht="15.6" x14ac:dyDescent="0.3">
      <c r="B17" s="12" t="s">
        <v>11</v>
      </c>
      <c r="C17" s="30">
        <v>24000</v>
      </c>
      <c r="D17" s="33">
        <v>76</v>
      </c>
      <c r="E17" s="37">
        <v>3</v>
      </c>
      <c r="F17" s="34">
        <v>1</v>
      </c>
      <c r="G17" s="34">
        <f t="shared" si="1"/>
        <v>4</v>
      </c>
      <c r="H17" s="33">
        <v>40</v>
      </c>
      <c r="I17" s="34">
        <v>3</v>
      </c>
      <c r="J17" s="34">
        <v>0</v>
      </c>
      <c r="K17" s="34">
        <f t="shared" si="0"/>
        <v>3</v>
      </c>
      <c r="M17" t="s">
        <v>19</v>
      </c>
    </row>
    <row r="18" spans="2:13" ht="15.6" x14ac:dyDescent="0.3">
      <c r="B18" s="12" t="s">
        <v>12</v>
      </c>
      <c r="C18" s="32">
        <v>92240</v>
      </c>
      <c r="D18" s="34">
        <v>30.95</v>
      </c>
      <c r="E18" s="34">
        <v>0</v>
      </c>
      <c r="F18" s="34">
        <v>1</v>
      </c>
      <c r="G18" s="34">
        <f t="shared" si="1"/>
        <v>1</v>
      </c>
      <c r="H18" s="34">
        <v>392.43</v>
      </c>
      <c r="I18" s="34">
        <v>18</v>
      </c>
      <c r="J18" s="34">
        <v>0</v>
      </c>
      <c r="K18" s="34">
        <f t="shared" si="0"/>
        <v>18</v>
      </c>
    </row>
    <row r="19" spans="2:13" ht="15.6" x14ac:dyDescent="0.3">
      <c r="B19" s="12" t="s">
        <v>13</v>
      </c>
      <c r="C19" s="30">
        <v>2004</v>
      </c>
      <c r="D19" s="34">
        <v>0</v>
      </c>
      <c r="E19" s="34">
        <v>0</v>
      </c>
      <c r="F19" s="34">
        <v>0</v>
      </c>
      <c r="G19" s="34">
        <f t="shared" si="1"/>
        <v>0</v>
      </c>
      <c r="H19" s="34">
        <v>7.5</v>
      </c>
      <c r="I19" s="34">
        <v>2</v>
      </c>
      <c r="J19" s="34">
        <v>0</v>
      </c>
      <c r="K19" s="34">
        <f t="shared" si="0"/>
        <v>2</v>
      </c>
    </row>
    <row r="20" spans="2:13" ht="15.6" x14ac:dyDescent="0.3">
      <c r="B20" s="12" t="s">
        <v>14</v>
      </c>
      <c r="C20" s="30">
        <v>103600</v>
      </c>
      <c r="D20" s="33">
        <v>215</v>
      </c>
      <c r="E20" s="34">
        <v>37</v>
      </c>
      <c r="F20" s="34">
        <v>7</v>
      </c>
      <c r="G20" s="34">
        <f t="shared" si="1"/>
        <v>44</v>
      </c>
      <c r="H20" s="34">
        <v>263</v>
      </c>
      <c r="I20" s="34">
        <v>42</v>
      </c>
      <c r="J20" s="34">
        <v>7</v>
      </c>
      <c r="K20" s="34">
        <f t="shared" si="0"/>
        <v>49</v>
      </c>
    </row>
    <row r="21" spans="2:13" ht="15.6" x14ac:dyDescent="0.3">
      <c r="B21" s="26" t="s">
        <v>6</v>
      </c>
      <c r="C21" s="29">
        <f>+C13+C14+C15+C16+C17+C18+C19+C20</f>
        <v>301744</v>
      </c>
      <c r="D21" s="38">
        <f>+D13+D14+D15+D16+D17+D18+D19+D20</f>
        <v>441.46999999999997</v>
      </c>
      <c r="E21" s="39">
        <f>SUM(E13:E20)</f>
        <v>46</v>
      </c>
      <c r="F21" s="38">
        <f>SUM(F13:F20)</f>
        <v>11</v>
      </c>
      <c r="G21" s="40">
        <f>+G13+G14+G15+G16+G17+G18+G19+G20</f>
        <v>57</v>
      </c>
      <c r="H21" s="40">
        <f>+H13+H14+H15+H16+H17+H18+H19+H20</f>
        <v>869.73</v>
      </c>
      <c r="I21" s="40">
        <f>SUM(I13:I20)</f>
        <v>91</v>
      </c>
      <c r="J21" s="40">
        <f>+J13+J14+J15+J16+J17+J18+J19+J20</f>
        <v>7</v>
      </c>
      <c r="K21" s="40">
        <f>+K13+K14+K15+K16+K17+K18+K19+K20</f>
        <v>98</v>
      </c>
    </row>
    <row r="22" spans="2:13" ht="15.6" x14ac:dyDescent="0.3">
      <c r="B22" s="9"/>
      <c r="C22" s="9"/>
      <c r="D22" s="9"/>
      <c r="E22" s="27"/>
      <c r="F22" s="9"/>
      <c r="G22" s="9"/>
      <c r="H22" s="9"/>
      <c r="I22" s="9"/>
      <c r="J22" s="9"/>
      <c r="K22" s="9"/>
    </row>
  </sheetData>
  <mergeCells count="5">
    <mergeCell ref="B7:K7"/>
    <mergeCell ref="B8:K8"/>
    <mergeCell ref="B9:K9"/>
    <mergeCell ref="E11:G11"/>
    <mergeCell ref="I11:K11"/>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0587B3-0FFD-4DE5-8B18-AE294ACE50FF}">
  <dimension ref="B4:N49"/>
  <sheetViews>
    <sheetView topLeftCell="A23" zoomScale="79" zoomScaleNormal="75" workbookViewId="0">
      <selection activeCell="A46" sqref="A46:XFD48"/>
    </sheetView>
  </sheetViews>
  <sheetFormatPr baseColWidth="10" defaultRowHeight="14.4" x14ac:dyDescent="0.3"/>
  <cols>
    <col min="2" max="2" width="16.77734375" customWidth="1"/>
    <col min="3" max="3" width="19.21875" customWidth="1"/>
    <col min="4" max="4" width="17" customWidth="1"/>
    <col min="5" max="5" width="18.109375" customWidth="1"/>
    <col min="7" max="8" width="11.5546875" customWidth="1"/>
  </cols>
  <sheetData>
    <row r="4" spans="2:13" ht="15.6" x14ac:dyDescent="0.3">
      <c r="B4" s="9"/>
      <c r="C4" s="9"/>
      <c r="D4" s="9"/>
      <c r="E4" s="9"/>
      <c r="F4" s="9"/>
      <c r="G4" s="9"/>
      <c r="H4" s="9"/>
    </row>
    <row r="5" spans="2:13" ht="15.6" x14ac:dyDescent="0.3">
      <c r="B5" s="303" t="s">
        <v>15</v>
      </c>
      <c r="C5" s="303"/>
      <c r="D5" s="303"/>
      <c r="E5" s="303"/>
      <c r="F5" s="303"/>
      <c r="G5" s="303"/>
      <c r="H5" s="303"/>
    </row>
    <row r="6" spans="2:13" ht="15.6" x14ac:dyDescent="0.3">
      <c r="B6" s="303" t="s">
        <v>28</v>
      </c>
      <c r="C6" s="303"/>
      <c r="D6" s="303"/>
      <c r="E6" s="303"/>
      <c r="F6" s="303"/>
      <c r="G6" s="303"/>
      <c r="H6" s="303"/>
      <c r="I6" s="1"/>
      <c r="J6" s="1"/>
      <c r="K6" s="1"/>
      <c r="L6" s="1"/>
      <c r="M6" s="1"/>
    </row>
    <row r="7" spans="2:13" ht="15.6" x14ac:dyDescent="0.3">
      <c r="B7" s="303" t="s">
        <v>29</v>
      </c>
      <c r="C7" s="303"/>
      <c r="D7" s="303"/>
      <c r="E7" s="303"/>
      <c r="F7" s="303"/>
      <c r="G7" s="303"/>
      <c r="H7" s="303"/>
    </row>
    <row r="8" spans="2:13" ht="10.199999999999999" customHeight="1" thickBot="1" x14ac:dyDescent="0.35">
      <c r="B8" s="9"/>
      <c r="C8" s="9"/>
      <c r="D8" s="9"/>
      <c r="E8" s="9"/>
      <c r="F8" s="9"/>
      <c r="G8" s="9"/>
      <c r="H8" s="9"/>
    </row>
    <row r="9" spans="2:13" ht="16.2" thickBot="1" x14ac:dyDescent="0.35">
      <c r="B9" s="308" t="s">
        <v>0</v>
      </c>
      <c r="C9" s="309"/>
      <c r="D9" s="309"/>
      <c r="E9" s="310"/>
      <c r="F9" s="308" t="s">
        <v>1</v>
      </c>
      <c r="G9" s="309"/>
      <c r="H9" s="310"/>
    </row>
    <row r="10" spans="2:13" ht="35.4" customHeight="1" x14ac:dyDescent="0.3">
      <c r="B10" s="2" t="s">
        <v>2</v>
      </c>
      <c r="C10" s="3" t="s">
        <v>3</v>
      </c>
      <c r="D10" s="3" t="s">
        <v>4</v>
      </c>
      <c r="E10" s="3" t="s">
        <v>5</v>
      </c>
      <c r="F10" s="4" t="s">
        <v>26</v>
      </c>
      <c r="G10" s="5" t="s">
        <v>27</v>
      </c>
      <c r="H10" s="3" t="s">
        <v>6</v>
      </c>
    </row>
    <row r="11" spans="2:13" ht="15.6" x14ac:dyDescent="0.3">
      <c r="B11" s="12" t="s">
        <v>7</v>
      </c>
      <c r="C11" s="41">
        <v>0</v>
      </c>
      <c r="D11" s="42">
        <v>0</v>
      </c>
      <c r="E11" s="43">
        <v>0</v>
      </c>
      <c r="F11" s="34">
        <v>0</v>
      </c>
      <c r="G11" s="34">
        <v>0</v>
      </c>
      <c r="H11" s="34">
        <f>SUM(F11:G11)</f>
        <v>0</v>
      </c>
    </row>
    <row r="12" spans="2:13" ht="15.6" x14ac:dyDescent="0.3">
      <c r="B12" s="12" t="s">
        <v>8</v>
      </c>
      <c r="C12" s="41">
        <v>0</v>
      </c>
      <c r="D12" s="42">
        <v>0</v>
      </c>
      <c r="E12" s="43">
        <v>0</v>
      </c>
      <c r="F12" s="34">
        <v>0</v>
      </c>
      <c r="G12" s="34">
        <v>0</v>
      </c>
      <c r="H12" s="34">
        <f t="shared" ref="H12:H18" si="0">SUM(F12:G12)</f>
        <v>0</v>
      </c>
    </row>
    <row r="13" spans="2:13" ht="15.6" x14ac:dyDescent="0.3">
      <c r="B13" s="12" t="s">
        <v>9</v>
      </c>
      <c r="C13" s="41">
        <v>0</v>
      </c>
      <c r="D13" s="42">
        <v>0</v>
      </c>
      <c r="E13" s="43">
        <v>0</v>
      </c>
      <c r="F13" s="34">
        <v>0</v>
      </c>
      <c r="G13" s="34">
        <v>0</v>
      </c>
      <c r="H13" s="34">
        <f t="shared" si="0"/>
        <v>0</v>
      </c>
    </row>
    <row r="14" spans="2:13" ht="15.6" x14ac:dyDescent="0.3">
      <c r="B14" s="12" t="s">
        <v>10</v>
      </c>
      <c r="C14" s="41">
        <v>0</v>
      </c>
      <c r="D14" s="42">
        <v>0</v>
      </c>
      <c r="E14" s="43">
        <v>0</v>
      </c>
      <c r="F14" s="34">
        <v>0</v>
      </c>
      <c r="G14" s="34">
        <v>0</v>
      </c>
      <c r="H14" s="34">
        <f t="shared" si="0"/>
        <v>0</v>
      </c>
    </row>
    <row r="15" spans="2:13" ht="15.6" x14ac:dyDescent="0.3">
      <c r="B15" s="12" t="s">
        <v>11</v>
      </c>
      <c r="C15" s="44">
        <v>1076</v>
      </c>
      <c r="D15" s="42">
        <v>3</v>
      </c>
      <c r="E15" s="45">
        <v>1076</v>
      </c>
      <c r="F15" s="34">
        <v>3</v>
      </c>
      <c r="G15" s="34">
        <v>0</v>
      </c>
      <c r="H15" s="34">
        <f t="shared" si="0"/>
        <v>3</v>
      </c>
      <c r="L15" t="s">
        <v>19</v>
      </c>
    </row>
    <row r="16" spans="2:13" ht="15.6" x14ac:dyDescent="0.3">
      <c r="B16" s="12" t="s">
        <v>12</v>
      </c>
      <c r="C16" s="41">
        <v>0</v>
      </c>
      <c r="D16" s="42">
        <v>0</v>
      </c>
      <c r="E16" s="43">
        <v>0</v>
      </c>
      <c r="F16" s="34">
        <v>0</v>
      </c>
      <c r="G16" s="34">
        <v>0</v>
      </c>
      <c r="H16" s="34">
        <f t="shared" si="0"/>
        <v>0</v>
      </c>
      <c r="K16" t="s">
        <v>19</v>
      </c>
    </row>
    <row r="17" spans="2:14" ht="15.6" x14ac:dyDescent="0.3">
      <c r="B17" s="12" t="s">
        <v>13</v>
      </c>
      <c r="C17" s="41">
        <v>0</v>
      </c>
      <c r="D17" s="42">
        <v>0</v>
      </c>
      <c r="E17" s="43">
        <v>0</v>
      </c>
      <c r="F17" s="34">
        <v>0</v>
      </c>
      <c r="G17" s="34">
        <v>0</v>
      </c>
      <c r="H17" s="34">
        <f t="shared" si="0"/>
        <v>0</v>
      </c>
    </row>
    <row r="18" spans="2:14" ht="15.6" x14ac:dyDescent="0.3">
      <c r="B18" s="12" t="s">
        <v>14</v>
      </c>
      <c r="C18" s="41">
        <v>0</v>
      </c>
      <c r="D18" s="42">
        <v>0</v>
      </c>
      <c r="E18" s="43">
        <v>0</v>
      </c>
      <c r="F18" s="34">
        <v>0</v>
      </c>
      <c r="G18" s="34">
        <v>0</v>
      </c>
      <c r="H18" s="34">
        <f t="shared" si="0"/>
        <v>0</v>
      </c>
    </row>
    <row r="19" spans="2:14" ht="15.6" x14ac:dyDescent="0.3">
      <c r="B19" s="11" t="s">
        <v>6</v>
      </c>
      <c r="C19" s="68">
        <f t="shared" ref="C19:H19" si="1">+C11+C12+C13+C14+C15+C16+C17+C18</f>
        <v>1076</v>
      </c>
      <c r="D19" s="68">
        <f t="shared" si="1"/>
        <v>3</v>
      </c>
      <c r="E19" s="68">
        <f t="shared" si="1"/>
        <v>1076</v>
      </c>
      <c r="F19" s="46">
        <f t="shared" si="1"/>
        <v>3</v>
      </c>
      <c r="G19" s="46">
        <f t="shared" si="1"/>
        <v>0</v>
      </c>
      <c r="H19" s="46">
        <f t="shared" si="1"/>
        <v>3</v>
      </c>
    </row>
    <row r="20" spans="2:14" ht="16.2" thickBot="1" x14ac:dyDescent="0.35">
      <c r="B20" s="9"/>
      <c r="C20" s="9"/>
      <c r="D20" s="9"/>
      <c r="E20" s="9"/>
      <c r="F20" s="9"/>
      <c r="G20" s="9"/>
      <c r="H20" s="9"/>
    </row>
    <row r="21" spans="2:14" ht="16.2" thickBot="1" x14ac:dyDescent="0.35">
      <c r="B21" s="308" t="s">
        <v>16</v>
      </c>
      <c r="C21" s="309"/>
      <c r="D21" s="310"/>
      <c r="E21" s="308" t="s">
        <v>1</v>
      </c>
      <c r="F21" s="309"/>
      <c r="G21" s="309"/>
      <c r="H21" s="310"/>
    </row>
    <row r="22" spans="2:14" ht="40.200000000000003" customHeight="1" thickBot="1" x14ac:dyDescent="0.35">
      <c r="B22" s="6" t="s">
        <v>2</v>
      </c>
      <c r="C22" s="3" t="s">
        <v>17</v>
      </c>
      <c r="D22" s="10" t="s">
        <v>18</v>
      </c>
      <c r="E22" s="7" t="s">
        <v>26</v>
      </c>
      <c r="F22" s="5" t="s">
        <v>27</v>
      </c>
      <c r="G22" s="311" t="s">
        <v>6</v>
      </c>
      <c r="H22" s="312"/>
    </row>
    <row r="23" spans="2:14" ht="15.6" x14ac:dyDescent="0.3">
      <c r="B23" s="12" t="s">
        <v>7</v>
      </c>
      <c r="C23" s="47">
        <v>1</v>
      </c>
      <c r="D23" s="48">
        <v>80</v>
      </c>
      <c r="E23" s="49">
        <v>1</v>
      </c>
      <c r="F23" s="50">
        <v>0</v>
      </c>
      <c r="G23" s="315">
        <f t="shared" ref="G23:G30" si="2">SUM(E23:F23)</f>
        <v>1</v>
      </c>
      <c r="H23" s="316"/>
    </row>
    <row r="24" spans="2:14" ht="15.6" x14ac:dyDescent="0.3">
      <c r="B24" s="12" t="s">
        <v>8</v>
      </c>
      <c r="C24" s="47">
        <v>0</v>
      </c>
      <c r="D24" s="48">
        <v>0</v>
      </c>
      <c r="E24" s="51">
        <v>0</v>
      </c>
      <c r="F24" s="50">
        <v>0</v>
      </c>
      <c r="G24" s="317">
        <f t="shared" si="2"/>
        <v>0</v>
      </c>
      <c r="H24" s="318"/>
    </row>
    <row r="25" spans="2:14" ht="15.6" x14ac:dyDescent="0.3">
      <c r="B25" s="12" t="s">
        <v>9</v>
      </c>
      <c r="C25" s="47">
        <v>0</v>
      </c>
      <c r="D25" s="48">
        <v>0</v>
      </c>
      <c r="E25" s="51">
        <v>0</v>
      </c>
      <c r="F25" s="50">
        <v>0</v>
      </c>
      <c r="G25" s="317">
        <f t="shared" si="2"/>
        <v>0</v>
      </c>
      <c r="H25" s="318"/>
      <c r="L25" t="s">
        <v>19</v>
      </c>
    </row>
    <row r="26" spans="2:14" ht="15.6" x14ac:dyDescent="0.3">
      <c r="B26" s="12" t="s">
        <v>10</v>
      </c>
      <c r="C26" s="47">
        <v>0</v>
      </c>
      <c r="D26" s="48">
        <v>0</v>
      </c>
      <c r="E26" s="51">
        <v>0</v>
      </c>
      <c r="F26" s="50">
        <v>0</v>
      </c>
      <c r="G26" s="317">
        <f t="shared" si="2"/>
        <v>0</v>
      </c>
      <c r="H26" s="318"/>
      <c r="K26" t="s">
        <v>19</v>
      </c>
    </row>
    <row r="27" spans="2:14" ht="15.6" x14ac:dyDescent="0.3">
      <c r="B27" s="12" t="s">
        <v>11</v>
      </c>
      <c r="C27" s="52">
        <v>4</v>
      </c>
      <c r="D27" s="53">
        <v>362.54</v>
      </c>
      <c r="E27" s="51">
        <v>3</v>
      </c>
      <c r="F27" s="50">
        <v>1</v>
      </c>
      <c r="G27" s="317">
        <f t="shared" si="2"/>
        <v>4</v>
      </c>
      <c r="H27" s="318"/>
      <c r="M27" t="s">
        <v>19</v>
      </c>
      <c r="N27" t="s">
        <v>19</v>
      </c>
    </row>
    <row r="28" spans="2:14" ht="15.6" x14ac:dyDescent="0.3">
      <c r="B28" s="12" t="s">
        <v>12</v>
      </c>
      <c r="C28" s="47">
        <v>0</v>
      </c>
      <c r="D28" s="48">
        <v>0</v>
      </c>
      <c r="E28" s="51">
        <v>0</v>
      </c>
      <c r="F28" s="50">
        <v>0</v>
      </c>
      <c r="G28" s="317">
        <f t="shared" si="2"/>
        <v>0</v>
      </c>
      <c r="H28" s="318"/>
      <c r="L28" t="s">
        <v>19</v>
      </c>
    </row>
    <row r="29" spans="2:14" ht="15.6" x14ac:dyDescent="0.3">
      <c r="B29" s="12" t="s">
        <v>13</v>
      </c>
      <c r="C29" s="47">
        <v>8</v>
      </c>
      <c r="D29" s="48">
        <v>180</v>
      </c>
      <c r="E29" s="51">
        <v>8</v>
      </c>
      <c r="F29" s="50">
        <v>0</v>
      </c>
      <c r="G29" s="317">
        <f t="shared" si="2"/>
        <v>8</v>
      </c>
      <c r="H29" s="318"/>
    </row>
    <row r="30" spans="2:14" ht="15.6" x14ac:dyDescent="0.3">
      <c r="B30" s="12" t="s">
        <v>14</v>
      </c>
      <c r="C30" s="47">
        <v>0</v>
      </c>
      <c r="D30" s="48">
        <v>0</v>
      </c>
      <c r="E30" s="51">
        <v>0</v>
      </c>
      <c r="F30" s="50">
        <v>0</v>
      </c>
      <c r="G30" s="317">
        <f t="shared" si="2"/>
        <v>0</v>
      </c>
      <c r="H30" s="318"/>
      <c r="L30" t="s">
        <v>19</v>
      </c>
    </row>
    <row r="31" spans="2:14" ht="16.2" thickBot="1" x14ac:dyDescent="0.35">
      <c r="B31" s="11" t="s">
        <v>6</v>
      </c>
      <c r="C31" s="46">
        <f>+C23+C24+C25+C26+C27+C28+C29+C30</f>
        <v>13</v>
      </c>
      <c r="D31" s="54">
        <f>+D23+D24+D25+D26+D27+D28+D29+D30</f>
        <v>622.54</v>
      </c>
      <c r="E31" s="55">
        <f>+E23+E24+E25+E26+E27+E28+E29+E30</f>
        <v>12</v>
      </c>
      <c r="F31" s="56">
        <f>SUM(F23:F30)</f>
        <v>1</v>
      </c>
      <c r="G31" s="319">
        <f t="shared" ref="G31" si="3">SUM(E31:F31)</f>
        <v>13</v>
      </c>
      <c r="H31" s="320"/>
      <c r="K31" t="s">
        <v>19</v>
      </c>
    </row>
    <row r="32" spans="2:14" ht="16.2" thickBot="1" x14ac:dyDescent="0.35">
      <c r="B32" s="9"/>
      <c r="C32" s="9"/>
      <c r="D32" s="9"/>
      <c r="E32" s="9"/>
      <c r="F32" s="9"/>
      <c r="G32" s="9"/>
      <c r="H32" s="9"/>
    </row>
    <row r="33" spans="2:11" ht="16.2" thickBot="1" x14ac:dyDescent="0.35">
      <c r="B33" s="308" t="s">
        <v>20</v>
      </c>
      <c r="C33" s="309"/>
      <c r="D33" s="310"/>
      <c r="E33" s="308" t="s">
        <v>1</v>
      </c>
      <c r="F33" s="309"/>
      <c r="G33" s="309"/>
      <c r="H33" s="310"/>
    </row>
    <row r="34" spans="2:11" ht="31.8" thickBot="1" x14ac:dyDescent="0.35">
      <c r="B34" s="16" t="s">
        <v>2</v>
      </c>
      <c r="C34" s="17" t="s">
        <v>17</v>
      </c>
      <c r="D34" s="15" t="s">
        <v>18</v>
      </c>
      <c r="E34" s="14" t="s">
        <v>26</v>
      </c>
      <c r="F34" s="18" t="s">
        <v>27</v>
      </c>
      <c r="G34" s="321" t="s">
        <v>6</v>
      </c>
      <c r="H34" s="322"/>
    </row>
    <row r="35" spans="2:11" ht="15.6" x14ac:dyDescent="0.3">
      <c r="B35" s="13" t="s">
        <v>7</v>
      </c>
      <c r="C35" s="57">
        <v>36</v>
      </c>
      <c r="D35" s="58">
        <v>2164</v>
      </c>
      <c r="E35" s="59">
        <v>35</v>
      </c>
      <c r="F35" s="60">
        <v>1</v>
      </c>
      <c r="G35" s="313">
        <f t="shared" ref="G35:G42" si="4">SUM(E35:F35)</f>
        <v>36</v>
      </c>
      <c r="H35" s="314"/>
    </row>
    <row r="36" spans="2:11" ht="15.6" x14ac:dyDescent="0.3">
      <c r="B36" s="13" t="s">
        <v>8</v>
      </c>
      <c r="C36" s="57">
        <v>93</v>
      </c>
      <c r="D36" s="58">
        <v>2008.4</v>
      </c>
      <c r="E36" s="61">
        <v>87</v>
      </c>
      <c r="F36" s="62">
        <v>6</v>
      </c>
      <c r="G36" s="313">
        <f t="shared" si="4"/>
        <v>93</v>
      </c>
      <c r="H36" s="314"/>
    </row>
    <row r="37" spans="2:11" ht="15.6" x14ac:dyDescent="0.3">
      <c r="B37" s="13" t="s">
        <v>9</v>
      </c>
      <c r="C37" s="57">
        <v>22</v>
      </c>
      <c r="D37" s="58">
        <v>838.24</v>
      </c>
      <c r="E37" s="61">
        <v>22</v>
      </c>
      <c r="F37" s="62">
        <v>0</v>
      </c>
      <c r="G37" s="313">
        <f t="shared" si="4"/>
        <v>22</v>
      </c>
      <c r="H37" s="314"/>
      <c r="K37" t="s">
        <v>19</v>
      </c>
    </row>
    <row r="38" spans="2:11" ht="15.6" x14ac:dyDescent="0.3">
      <c r="B38" s="13" t="s">
        <v>10</v>
      </c>
      <c r="C38" s="57">
        <v>123</v>
      </c>
      <c r="D38" s="58">
        <v>3703</v>
      </c>
      <c r="E38" s="62">
        <v>107</v>
      </c>
      <c r="F38" s="63">
        <v>16</v>
      </c>
      <c r="G38" s="313">
        <f t="shared" si="4"/>
        <v>123</v>
      </c>
      <c r="H38" s="314"/>
    </row>
    <row r="39" spans="2:11" ht="15.6" x14ac:dyDescent="0.3">
      <c r="B39" s="13" t="s">
        <v>11</v>
      </c>
      <c r="C39" s="57">
        <v>70</v>
      </c>
      <c r="D39" s="58">
        <v>3998</v>
      </c>
      <c r="E39" s="62">
        <v>65</v>
      </c>
      <c r="F39" s="63">
        <v>5</v>
      </c>
      <c r="G39" s="313">
        <f t="shared" si="4"/>
        <v>70</v>
      </c>
      <c r="H39" s="314"/>
      <c r="J39" t="s">
        <v>19</v>
      </c>
    </row>
    <row r="40" spans="2:11" ht="15.6" x14ac:dyDescent="0.3">
      <c r="B40" s="13" t="s">
        <v>12</v>
      </c>
      <c r="C40" s="57">
        <v>102</v>
      </c>
      <c r="D40" s="58">
        <v>5134.3900000000003</v>
      </c>
      <c r="E40" s="62">
        <v>79</v>
      </c>
      <c r="F40" s="63">
        <v>23</v>
      </c>
      <c r="G40" s="313">
        <f t="shared" si="4"/>
        <v>102</v>
      </c>
      <c r="H40" s="314"/>
      <c r="K40" t="s">
        <v>19</v>
      </c>
    </row>
    <row r="41" spans="2:11" ht="15.6" x14ac:dyDescent="0.3">
      <c r="B41" s="13" t="s">
        <v>13</v>
      </c>
      <c r="C41" s="57">
        <v>56</v>
      </c>
      <c r="D41" s="58">
        <v>1111</v>
      </c>
      <c r="E41" s="62">
        <v>50</v>
      </c>
      <c r="F41" s="63">
        <v>6</v>
      </c>
      <c r="G41" s="313">
        <f t="shared" si="4"/>
        <v>56</v>
      </c>
      <c r="H41" s="314"/>
    </row>
    <row r="42" spans="2:11" ht="15.6" x14ac:dyDescent="0.3">
      <c r="B42" s="13" t="s">
        <v>14</v>
      </c>
      <c r="C42" s="57">
        <v>216</v>
      </c>
      <c r="D42" s="64">
        <v>7553.23</v>
      </c>
      <c r="E42" s="61">
        <v>185</v>
      </c>
      <c r="F42" s="62">
        <v>31</v>
      </c>
      <c r="G42" s="313">
        <f t="shared" si="4"/>
        <v>216</v>
      </c>
      <c r="H42" s="314"/>
    </row>
    <row r="43" spans="2:11" ht="16.2" thickBot="1" x14ac:dyDescent="0.35">
      <c r="B43" s="11" t="s">
        <v>6</v>
      </c>
      <c r="C43" s="65">
        <f>+C35+C36+C37+C38+C39+C40+C41+C42</f>
        <v>718</v>
      </c>
      <c r="D43" s="66">
        <f>+D35+D36+D37+D38+D39+D40+D41+D42</f>
        <v>26510.26</v>
      </c>
      <c r="E43" s="67">
        <f>+E35+E36+E37+E38+E39+E40+E41+E42</f>
        <v>630</v>
      </c>
      <c r="F43" s="67">
        <f>+F35+F36+F37+F38+F39+F40+F41+F42</f>
        <v>88</v>
      </c>
      <c r="G43" s="323">
        <f t="shared" ref="G43" si="5">+G35+G36+G37+G38+G39+G40+G41+G42</f>
        <v>718</v>
      </c>
      <c r="H43" s="324"/>
    </row>
    <row r="44" spans="2:11" ht="15.6" x14ac:dyDescent="0.3">
      <c r="B44" s="9"/>
      <c r="C44" s="9"/>
      <c r="D44" s="9"/>
      <c r="E44" s="9"/>
      <c r="F44" s="9"/>
      <c r="G44" s="9"/>
      <c r="H44" s="9"/>
      <c r="K44" t="s">
        <v>19</v>
      </c>
    </row>
    <row r="45" spans="2:11" ht="15.6" x14ac:dyDescent="0.3">
      <c r="B45" s="9"/>
      <c r="C45" s="9"/>
      <c r="D45" s="9"/>
      <c r="E45" s="9"/>
      <c r="F45" s="9"/>
      <c r="G45" s="9"/>
      <c r="H45" s="9"/>
    </row>
    <row r="46" spans="2:11" ht="15.6" x14ac:dyDescent="0.3">
      <c r="B46" s="9"/>
      <c r="C46" s="9"/>
      <c r="D46" s="9"/>
      <c r="E46" s="9"/>
      <c r="F46" s="9"/>
      <c r="G46" s="9"/>
      <c r="H46" s="9"/>
    </row>
    <row r="47" spans="2:11" ht="15.6" x14ac:dyDescent="0.3">
      <c r="B47" s="9"/>
      <c r="C47" s="9"/>
      <c r="D47" s="9"/>
      <c r="E47" s="9"/>
      <c r="F47" s="9"/>
      <c r="G47" s="9"/>
      <c r="H47" s="9"/>
    </row>
    <row r="48" spans="2:11" ht="15.6" x14ac:dyDescent="0.3">
      <c r="B48" s="9"/>
      <c r="C48" s="9"/>
      <c r="D48" s="9"/>
      <c r="E48" s="9"/>
      <c r="F48" s="9"/>
      <c r="G48" s="9"/>
      <c r="H48" s="9"/>
    </row>
    <row r="49" spans="2:8" ht="15.6" x14ac:dyDescent="0.3">
      <c r="B49" s="9"/>
      <c r="C49" s="9"/>
      <c r="D49" s="9"/>
      <c r="E49" s="9"/>
      <c r="F49" s="9"/>
      <c r="G49" s="9"/>
      <c r="H49" s="9"/>
    </row>
  </sheetData>
  <mergeCells count="29">
    <mergeCell ref="G42:H42"/>
    <mergeCell ref="G43:H43"/>
    <mergeCell ref="G36:H36"/>
    <mergeCell ref="G37:H37"/>
    <mergeCell ref="G38:H38"/>
    <mergeCell ref="G39:H39"/>
    <mergeCell ref="G40:H40"/>
    <mergeCell ref="G41:H41"/>
    <mergeCell ref="G35:H35"/>
    <mergeCell ref="G23:H23"/>
    <mergeCell ref="G24:H24"/>
    <mergeCell ref="G25:H25"/>
    <mergeCell ref="G26:H26"/>
    <mergeCell ref="G27:H27"/>
    <mergeCell ref="G28:H28"/>
    <mergeCell ref="G29:H29"/>
    <mergeCell ref="G30:H30"/>
    <mergeCell ref="G31:H31"/>
    <mergeCell ref="E33:H33"/>
    <mergeCell ref="G34:H34"/>
    <mergeCell ref="B6:H6"/>
    <mergeCell ref="B5:H5"/>
    <mergeCell ref="B7:H7"/>
    <mergeCell ref="B21:D21"/>
    <mergeCell ref="B33:D33"/>
    <mergeCell ref="E21:H21"/>
    <mergeCell ref="G22:H22"/>
    <mergeCell ref="B9:E9"/>
    <mergeCell ref="F9:H9"/>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E67327-E441-45A2-81B8-68D7EC5F70B5}">
  <dimension ref="B6:J33"/>
  <sheetViews>
    <sheetView zoomScale="94" zoomScaleNormal="100" workbookViewId="0">
      <selection activeCell="G3" sqref="G3"/>
    </sheetView>
  </sheetViews>
  <sheetFormatPr baseColWidth="10" defaultColWidth="8.88671875" defaultRowHeight="14.4" x14ac:dyDescent="0.3"/>
  <cols>
    <col min="2" max="2" width="20.109375" customWidth="1"/>
    <col min="3" max="3" width="35.109375" customWidth="1"/>
    <col min="4" max="4" width="17.109375" customWidth="1"/>
    <col min="5" max="5" width="35.44140625" customWidth="1"/>
    <col min="6" max="6" width="25.21875" customWidth="1"/>
    <col min="7" max="7" width="12.88671875" customWidth="1"/>
    <col min="8" max="8" width="14.33203125" customWidth="1"/>
    <col min="9" max="9" width="15.44140625" customWidth="1"/>
    <col min="10" max="10" width="16" customWidth="1"/>
  </cols>
  <sheetData>
    <row r="6" spans="2:10" ht="18" x14ac:dyDescent="0.35">
      <c r="B6" s="327" t="s">
        <v>101</v>
      </c>
      <c r="C6" s="327"/>
      <c r="D6" s="327"/>
      <c r="E6" s="327"/>
      <c r="F6" s="327"/>
      <c r="G6" s="327"/>
      <c r="H6" s="327"/>
      <c r="I6" s="327"/>
    </row>
    <row r="7" spans="2:10" ht="16.2" thickBot="1" x14ac:dyDescent="0.35">
      <c r="B7" s="328" t="s">
        <v>102</v>
      </c>
      <c r="C7" s="328"/>
      <c r="D7" s="328"/>
      <c r="E7" s="328"/>
      <c r="F7" s="328"/>
      <c r="G7" s="328"/>
      <c r="H7" s="328"/>
      <c r="I7" s="328"/>
    </row>
    <row r="8" spans="2:10" ht="15" thickBot="1" x14ac:dyDescent="0.35">
      <c r="B8" s="326" t="s">
        <v>155</v>
      </c>
      <c r="C8" s="326"/>
      <c r="D8" s="326"/>
      <c r="E8" s="326"/>
      <c r="F8" s="326"/>
      <c r="G8" s="326"/>
      <c r="H8" s="326"/>
      <c r="I8" s="326"/>
      <c r="J8" s="326"/>
    </row>
    <row r="9" spans="2:10" ht="15" thickBot="1" x14ac:dyDescent="0.35">
      <c r="B9" s="176"/>
      <c r="C9" s="176"/>
      <c r="D9" s="176"/>
      <c r="E9" s="176"/>
      <c r="F9" s="176"/>
      <c r="G9" s="176"/>
      <c r="H9" s="176"/>
      <c r="I9" s="176"/>
    </row>
    <row r="10" spans="2:10" ht="16.2" thickBot="1" x14ac:dyDescent="0.35">
      <c r="B10" s="329" t="s">
        <v>103</v>
      </c>
      <c r="C10" s="330"/>
      <c r="D10" s="330"/>
      <c r="E10" s="330"/>
      <c r="F10" s="330"/>
      <c r="G10" s="330"/>
      <c r="H10" s="330"/>
      <c r="I10" s="331"/>
    </row>
    <row r="11" spans="2:10" s="183" customFormat="1" ht="15" thickBot="1" x14ac:dyDescent="0.35">
      <c r="B11" s="177"/>
      <c r="C11" s="178" t="s">
        <v>2</v>
      </c>
      <c r="D11" s="179" t="s">
        <v>104</v>
      </c>
      <c r="E11" s="180" t="s">
        <v>105</v>
      </c>
      <c r="F11" s="179" t="s">
        <v>106</v>
      </c>
      <c r="G11" s="181" t="s">
        <v>32</v>
      </c>
      <c r="H11" s="182" t="s">
        <v>33</v>
      </c>
      <c r="I11" s="179" t="s">
        <v>6</v>
      </c>
    </row>
    <row r="12" spans="2:10" ht="15" thickBot="1" x14ac:dyDescent="0.35">
      <c r="B12" s="184">
        <v>1</v>
      </c>
      <c r="C12" s="185" t="s">
        <v>107</v>
      </c>
      <c r="D12" s="186">
        <v>30</v>
      </c>
      <c r="E12" s="186">
        <v>0</v>
      </c>
      <c r="F12" s="186">
        <v>0</v>
      </c>
      <c r="G12" s="186">
        <v>22</v>
      </c>
      <c r="H12" s="186">
        <v>7</v>
      </c>
      <c r="I12" s="296">
        <f>G12+H12</f>
        <v>29</v>
      </c>
    </row>
    <row r="13" spans="2:10" ht="15" thickBot="1" x14ac:dyDescent="0.35">
      <c r="B13" s="188">
        <v>2</v>
      </c>
      <c r="C13" s="185" t="s">
        <v>8</v>
      </c>
      <c r="D13" s="186">
        <v>0</v>
      </c>
      <c r="E13" s="186">
        <v>0</v>
      </c>
      <c r="F13" s="186">
        <v>0</v>
      </c>
      <c r="G13" s="186"/>
      <c r="H13" s="186"/>
      <c r="I13" s="296">
        <f t="shared" ref="I13:I20" si="0">G13+H13</f>
        <v>0</v>
      </c>
    </row>
    <row r="14" spans="2:10" ht="15" thickBot="1" x14ac:dyDescent="0.35">
      <c r="B14" s="188">
        <v>3</v>
      </c>
      <c r="C14" s="185" t="s">
        <v>9</v>
      </c>
      <c r="D14" s="186">
        <v>0</v>
      </c>
      <c r="E14" s="186"/>
      <c r="F14" s="186">
        <v>0</v>
      </c>
      <c r="G14" s="186">
        <v>0</v>
      </c>
      <c r="H14" s="186"/>
      <c r="I14" s="296">
        <f t="shared" si="0"/>
        <v>0</v>
      </c>
    </row>
    <row r="15" spans="2:10" ht="15" thickBot="1" x14ac:dyDescent="0.35">
      <c r="B15" s="188">
        <v>4</v>
      </c>
      <c r="C15" s="189" t="s">
        <v>10</v>
      </c>
      <c r="D15" s="186">
        <v>8</v>
      </c>
      <c r="E15" s="186">
        <v>0</v>
      </c>
      <c r="F15" s="186">
        <v>0</v>
      </c>
      <c r="G15" s="186">
        <v>6</v>
      </c>
      <c r="H15" s="186"/>
      <c r="I15" s="296">
        <f t="shared" si="0"/>
        <v>6</v>
      </c>
    </row>
    <row r="16" spans="2:10" ht="16.2" customHeight="1" thickBot="1" x14ac:dyDescent="0.35">
      <c r="B16" s="190">
        <v>5</v>
      </c>
      <c r="C16" s="185" t="s">
        <v>11</v>
      </c>
      <c r="D16" s="186">
        <v>0</v>
      </c>
      <c r="E16" s="186">
        <v>0</v>
      </c>
      <c r="F16" s="187">
        <v>0</v>
      </c>
      <c r="G16" s="186">
        <v>0</v>
      </c>
      <c r="H16" s="186"/>
      <c r="I16" s="296">
        <f t="shared" si="0"/>
        <v>0</v>
      </c>
    </row>
    <row r="17" spans="2:9" ht="15" customHeight="1" thickBot="1" x14ac:dyDescent="0.35">
      <c r="B17" s="191">
        <v>6</v>
      </c>
      <c r="C17" s="192" t="s">
        <v>12</v>
      </c>
      <c r="D17" s="186">
        <v>0</v>
      </c>
      <c r="E17" s="186">
        <v>0</v>
      </c>
      <c r="F17" s="186">
        <v>0</v>
      </c>
      <c r="G17" s="186">
        <v>0</v>
      </c>
      <c r="H17" s="186">
        <v>0</v>
      </c>
      <c r="I17" s="296">
        <f t="shared" si="0"/>
        <v>0</v>
      </c>
    </row>
    <row r="18" spans="2:9" ht="15" customHeight="1" thickBot="1" x14ac:dyDescent="0.35">
      <c r="B18" s="191">
        <v>7</v>
      </c>
      <c r="C18" s="192" t="s">
        <v>13</v>
      </c>
      <c r="D18" s="187"/>
      <c r="E18" s="186"/>
      <c r="F18" s="186"/>
      <c r="G18" s="297"/>
      <c r="H18" s="186"/>
      <c r="I18" s="296">
        <f t="shared" si="0"/>
        <v>0</v>
      </c>
    </row>
    <row r="19" spans="2:9" ht="15.75" customHeight="1" thickBot="1" x14ac:dyDescent="0.35">
      <c r="B19" s="193">
        <v>8</v>
      </c>
      <c r="C19" s="194" t="s">
        <v>14</v>
      </c>
      <c r="D19" s="195">
        <v>0</v>
      </c>
      <c r="E19" s="196">
        <v>0</v>
      </c>
      <c r="F19" s="196">
        <v>0</v>
      </c>
      <c r="G19" s="298">
        <v>0</v>
      </c>
      <c r="H19" s="196"/>
      <c r="I19" s="296">
        <f t="shared" si="0"/>
        <v>0</v>
      </c>
    </row>
    <row r="20" spans="2:9" ht="18" customHeight="1" thickBot="1" x14ac:dyDescent="0.35">
      <c r="B20" s="332" t="s">
        <v>6</v>
      </c>
      <c r="C20" s="333"/>
      <c r="D20" s="197">
        <f>+D12+D13+D14+D15+D16+D17+D18+D19</f>
        <v>38</v>
      </c>
      <c r="E20" s="198">
        <f>SUM(E12:E19)</f>
        <v>0</v>
      </c>
      <c r="F20" s="198">
        <f>SUM(F12:F19)</f>
        <v>0</v>
      </c>
      <c r="G20" s="299">
        <f>+G12+G13+G14+G15+G16+G17+G18+G19</f>
        <v>28</v>
      </c>
      <c r="H20" s="300">
        <f>+H12+H13+H14+H15+H16+H17+H18+H19</f>
        <v>7</v>
      </c>
      <c r="I20" s="301">
        <f t="shared" si="0"/>
        <v>35</v>
      </c>
    </row>
    <row r="21" spans="2:9" ht="16.2" customHeight="1" x14ac:dyDescent="0.3">
      <c r="B21" s="199"/>
      <c r="C21" s="199"/>
      <c r="D21" s="200"/>
      <c r="E21" s="201"/>
      <c r="F21" s="201"/>
      <c r="G21" s="201"/>
      <c r="H21" s="201"/>
      <c r="I21" s="201"/>
    </row>
    <row r="22" spans="2:9" ht="16.2" customHeight="1" x14ac:dyDescent="0.3">
      <c r="B22" s="108"/>
      <c r="C22" s="202"/>
      <c r="D22" s="200"/>
      <c r="E22" s="201"/>
      <c r="F22" s="201"/>
      <c r="G22" s="201"/>
      <c r="H22" s="201"/>
      <c r="I22" s="201"/>
    </row>
    <row r="33" spans="2:6" ht="15.6" x14ac:dyDescent="0.3">
      <c r="B33" s="325"/>
      <c r="C33" s="325"/>
      <c r="E33" s="325"/>
      <c r="F33" s="325"/>
    </row>
  </sheetData>
  <mergeCells count="7">
    <mergeCell ref="B33:C33"/>
    <mergeCell ref="E33:F33"/>
    <mergeCell ref="B8:J8"/>
    <mergeCell ref="B6:I6"/>
    <mergeCell ref="B7:I7"/>
    <mergeCell ref="B10:I10"/>
    <mergeCell ref="B20:C20"/>
  </mergeCells>
  <pageMargins left="0.7" right="0.7" top="0.75" bottom="0.75" header="0.3" footer="0.3"/>
  <pageSetup orientation="portrait" horizontalDpi="360" verticalDpi="36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06C172-698A-441A-A6CD-DBD6D310D3E0}">
  <dimension ref="A5:L38"/>
  <sheetViews>
    <sheetView zoomScale="103" zoomScaleNormal="100" workbookViewId="0">
      <selection activeCell="I3" sqref="I3"/>
    </sheetView>
  </sheetViews>
  <sheetFormatPr baseColWidth="10" defaultColWidth="8.88671875" defaultRowHeight="14.4" x14ac:dyDescent="0.3"/>
  <cols>
    <col min="2" max="2" width="22.77734375" customWidth="1"/>
    <col min="3" max="3" width="13.88671875" customWidth="1"/>
    <col min="4" max="4" width="12.21875" customWidth="1"/>
    <col min="5" max="5" width="15.33203125" customWidth="1"/>
    <col min="6" max="6" width="15.88671875" customWidth="1"/>
    <col min="7" max="7" width="15.44140625" customWidth="1"/>
    <col min="8" max="8" width="14.33203125" customWidth="1"/>
    <col min="9" max="9" width="11" customWidth="1"/>
    <col min="10" max="10" width="11.109375" customWidth="1"/>
    <col min="11" max="11" width="13.21875" customWidth="1"/>
    <col min="12" max="12" width="14.21875" customWidth="1"/>
  </cols>
  <sheetData>
    <row r="5" spans="2:12" ht="28.95" customHeight="1" thickBot="1" x14ac:dyDescent="0.35">
      <c r="B5" s="334" t="s">
        <v>109</v>
      </c>
      <c r="C5" s="335"/>
      <c r="D5" s="335"/>
      <c r="E5" s="335"/>
      <c r="F5" s="335"/>
      <c r="G5" s="335"/>
      <c r="H5" s="335"/>
      <c r="I5" s="335"/>
      <c r="J5" s="335"/>
      <c r="K5" s="335"/>
      <c r="L5" s="335"/>
    </row>
    <row r="6" spans="2:12" ht="45.6" customHeight="1" thickBot="1" x14ac:dyDescent="0.35">
      <c r="B6" s="336" t="s">
        <v>110</v>
      </c>
      <c r="C6" s="338" t="s">
        <v>111</v>
      </c>
      <c r="D6" s="339"/>
      <c r="E6" s="340"/>
      <c r="F6" s="338" t="s">
        <v>112</v>
      </c>
      <c r="G6" s="339"/>
      <c r="H6" s="340"/>
      <c r="I6" s="341" t="s">
        <v>113</v>
      </c>
      <c r="J6" s="342"/>
      <c r="K6" s="342"/>
      <c r="L6" s="343" t="s">
        <v>114</v>
      </c>
    </row>
    <row r="7" spans="2:12" ht="32.4" customHeight="1" thickBot="1" x14ac:dyDescent="0.35">
      <c r="B7" s="337"/>
      <c r="C7" s="204" t="s">
        <v>115</v>
      </c>
      <c r="D7" s="204" t="s">
        <v>116</v>
      </c>
      <c r="E7" s="204" t="s">
        <v>108</v>
      </c>
      <c r="F7" s="204" t="s">
        <v>115</v>
      </c>
      <c r="G7" s="204" t="s">
        <v>116</v>
      </c>
      <c r="H7" s="205" t="s">
        <v>108</v>
      </c>
      <c r="I7" s="206" t="s">
        <v>117</v>
      </c>
      <c r="J7" s="204" t="s">
        <v>118</v>
      </c>
      <c r="K7" s="207" t="s">
        <v>119</v>
      </c>
      <c r="L7" s="344"/>
    </row>
    <row r="8" spans="2:12" ht="16.2" thickBot="1" x14ac:dyDescent="0.35">
      <c r="B8" s="208" t="s">
        <v>7</v>
      </c>
      <c r="C8" s="209">
        <v>34204</v>
      </c>
      <c r="D8" s="210">
        <v>55750</v>
      </c>
      <c r="E8" s="211">
        <f>C8+D8</f>
        <v>89954</v>
      </c>
      <c r="F8" s="212">
        <v>22283.599999999999</v>
      </c>
      <c r="G8" s="213">
        <v>56876.71</v>
      </c>
      <c r="H8" s="214">
        <f>SUM(F8:G8)</f>
        <v>79160.31</v>
      </c>
      <c r="I8" s="215">
        <v>0</v>
      </c>
      <c r="J8" s="216">
        <v>0</v>
      </c>
      <c r="K8" s="217">
        <v>5587</v>
      </c>
      <c r="L8" s="302">
        <f>I8+J8+K8</f>
        <v>5587</v>
      </c>
    </row>
    <row r="9" spans="2:12" ht="16.2" thickBot="1" x14ac:dyDescent="0.35">
      <c r="B9" s="219" t="s">
        <v>8</v>
      </c>
      <c r="C9" s="220">
        <v>90</v>
      </c>
      <c r="D9" s="221">
        <v>23807.75</v>
      </c>
      <c r="E9" s="222">
        <f>SUM(C9:D9)</f>
        <v>23897.75</v>
      </c>
      <c r="F9" s="223">
        <v>40</v>
      </c>
      <c r="G9" s="224">
        <v>22334.45</v>
      </c>
      <c r="H9" s="225">
        <f>SUM(F9:G9)</f>
        <v>22374.45</v>
      </c>
      <c r="I9" s="226">
        <v>0</v>
      </c>
      <c r="J9" s="227">
        <v>125.83</v>
      </c>
      <c r="K9" s="228">
        <v>853.25</v>
      </c>
      <c r="L9" s="302">
        <f t="shared" ref="L9:L18" si="0">I9+J9+K9</f>
        <v>979.08</v>
      </c>
    </row>
    <row r="10" spans="2:12" ht="16.2" thickBot="1" x14ac:dyDescent="0.35">
      <c r="B10" s="208" t="s">
        <v>9</v>
      </c>
      <c r="C10" s="230">
        <v>150.13999999999999</v>
      </c>
      <c r="D10" s="231">
        <v>3956.34</v>
      </c>
      <c r="E10" s="232">
        <f>SUM(C10:D10)</f>
        <v>4106.4800000000005</v>
      </c>
      <c r="F10" s="212">
        <v>113.26</v>
      </c>
      <c r="G10" s="213">
        <v>2737.95</v>
      </c>
      <c r="H10" s="214">
        <f>SUM(F10:G10)</f>
        <v>2851.21</v>
      </c>
      <c r="I10" s="215">
        <v>0</v>
      </c>
      <c r="J10" s="233">
        <v>70.69</v>
      </c>
      <c r="K10" s="218">
        <v>224.95</v>
      </c>
      <c r="L10" s="302">
        <f t="shared" si="0"/>
        <v>295.64</v>
      </c>
    </row>
    <row r="11" spans="2:12" ht="16.2" thickBot="1" x14ac:dyDescent="0.35">
      <c r="B11" s="234" t="s">
        <v>120</v>
      </c>
      <c r="C11" s="235">
        <v>2292</v>
      </c>
      <c r="D11" s="236">
        <v>0</v>
      </c>
      <c r="E11" s="232">
        <f>SUM(C11:D11)</f>
        <v>2292</v>
      </c>
      <c r="F11" s="237">
        <v>2785.16</v>
      </c>
      <c r="G11" s="213">
        <v>0</v>
      </c>
      <c r="H11" s="238">
        <f>SUM(F11:G11)</f>
        <v>2785.16</v>
      </c>
      <c r="I11" s="215">
        <v>0</v>
      </c>
      <c r="J11" s="216">
        <v>0</v>
      </c>
      <c r="K11" s="218"/>
      <c r="L11" s="302">
        <f t="shared" si="0"/>
        <v>0</v>
      </c>
    </row>
    <row r="12" spans="2:12" ht="16.2" thickBot="1" x14ac:dyDescent="0.35">
      <c r="B12" s="208" t="s">
        <v>10</v>
      </c>
      <c r="C12" s="239">
        <v>1741.64</v>
      </c>
      <c r="D12" s="213">
        <v>34967.360000000001</v>
      </c>
      <c r="E12" s="213">
        <v>36709</v>
      </c>
      <c r="F12" s="240">
        <v>609.57000000000005</v>
      </c>
      <c r="G12" s="213">
        <v>24944.3</v>
      </c>
      <c r="H12" s="212">
        <v>25553.88</v>
      </c>
      <c r="I12" s="215">
        <v>89.62</v>
      </c>
      <c r="J12" s="233">
        <v>622.54</v>
      </c>
      <c r="K12" s="217">
        <v>2470.33</v>
      </c>
      <c r="L12" s="302">
        <f t="shared" si="0"/>
        <v>3182.49</v>
      </c>
    </row>
    <row r="13" spans="2:12" ht="16.2" thickBot="1" x14ac:dyDescent="0.35">
      <c r="B13" s="219" t="s">
        <v>11</v>
      </c>
      <c r="C13" s="241">
        <v>7010</v>
      </c>
      <c r="D13" s="242">
        <v>61766.32</v>
      </c>
      <c r="E13" s="222">
        <f>SUM(C13:D13)</f>
        <v>68776.320000000007</v>
      </c>
      <c r="F13" s="223">
        <v>2804</v>
      </c>
      <c r="G13" s="224">
        <v>62696</v>
      </c>
      <c r="H13" s="225">
        <f>SUM(F13:G13)</f>
        <v>65500</v>
      </c>
      <c r="I13" s="226">
        <v>0</v>
      </c>
      <c r="J13" s="243">
        <v>866.4</v>
      </c>
      <c r="K13" s="229">
        <v>6536.87</v>
      </c>
      <c r="L13" s="302">
        <f t="shared" si="0"/>
        <v>7403.2699999999995</v>
      </c>
    </row>
    <row r="14" spans="2:12" s="203" customFormat="1" ht="16.2" thickBot="1" x14ac:dyDescent="0.35">
      <c r="B14" s="208" t="s">
        <v>12</v>
      </c>
      <c r="C14" s="244">
        <v>21600</v>
      </c>
      <c r="D14" s="245">
        <v>222652</v>
      </c>
      <c r="E14" s="211">
        <f>SUM(C14:D14)</f>
        <v>244252</v>
      </c>
      <c r="F14" s="212">
        <v>8245.9</v>
      </c>
      <c r="G14" s="213">
        <v>158826.13</v>
      </c>
      <c r="H14" s="214">
        <f>SUM(F14:G14)</f>
        <v>167072.03</v>
      </c>
      <c r="I14" s="215">
        <v>943.85</v>
      </c>
      <c r="J14" s="246">
        <v>2602.38</v>
      </c>
      <c r="K14" s="247">
        <v>10911.61</v>
      </c>
      <c r="L14" s="302">
        <f t="shared" si="0"/>
        <v>14457.84</v>
      </c>
    </row>
    <row r="15" spans="2:12" s="203" customFormat="1" ht="16.2" thickBot="1" x14ac:dyDescent="0.35">
      <c r="B15" s="219" t="s">
        <v>13</v>
      </c>
      <c r="C15" s="248">
        <v>35572</v>
      </c>
      <c r="D15" s="249">
        <v>15003</v>
      </c>
      <c r="E15" s="250">
        <f>SUM(C15:D15)</f>
        <v>50575</v>
      </c>
      <c r="F15" s="223">
        <v>14228.8</v>
      </c>
      <c r="G15" s="224">
        <v>12385.17</v>
      </c>
      <c r="H15" s="225">
        <f>SUM(F15:G15)</f>
        <v>26613.97</v>
      </c>
      <c r="I15" s="226">
        <v>0</v>
      </c>
      <c r="J15" s="251">
        <v>0</v>
      </c>
      <c r="K15" s="252">
        <v>2950.74</v>
      </c>
      <c r="L15" s="302">
        <f t="shared" si="0"/>
        <v>2950.74</v>
      </c>
    </row>
    <row r="16" spans="2:12" ht="29.25" customHeight="1" thickBot="1" x14ac:dyDescent="0.35">
      <c r="B16" s="253" t="s">
        <v>121</v>
      </c>
      <c r="C16" s="209">
        <v>32450</v>
      </c>
      <c r="D16" s="210">
        <v>0</v>
      </c>
      <c r="E16" s="254">
        <f>SUM(C16:D16)</f>
        <v>32450</v>
      </c>
      <c r="F16" s="212">
        <v>44180</v>
      </c>
      <c r="G16" s="255">
        <v>0</v>
      </c>
      <c r="H16" s="256">
        <v>45202</v>
      </c>
      <c r="I16" s="257">
        <v>0</v>
      </c>
      <c r="J16" s="216">
        <v>0</v>
      </c>
      <c r="K16" s="258">
        <v>0</v>
      </c>
      <c r="L16" s="302">
        <f t="shared" si="0"/>
        <v>0</v>
      </c>
    </row>
    <row r="17" spans="1:12" ht="16.2" thickBot="1" x14ac:dyDescent="0.35">
      <c r="A17" s="259"/>
      <c r="B17" s="219" t="s">
        <v>14</v>
      </c>
      <c r="C17" s="241">
        <v>25000</v>
      </c>
      <c r="D17" s="260">
        <v>133555</v>
      </c>
      <c r="E17" s="261">
        <f>SUM(C17:D17)</f>
        <v>158555</v>
      </c>
      <c r="F17" s="223">
        <v>10000</v>
      </c>
      <c r="G17" s="224">
        <v>130000</v>
      </c>
      <c r="H17" s="225">
        <f>SUM(F17:G17)</f>
        <v>140000</v>
      </c>
      <c r="I17" s="226">
        <v>0</v>
      </c>
      <c r="J17" s="243">
        <v>0</v>
      </c>
      <c r="K17" s="262">
        <v>5016.01</v>
      </c>
      <c r="L17" s="302">
        <f t="shared" si="0"/>
        <v>5016.01</v>
      </c>
    </row>
    <row r="18" spans="1:12" ht="24" customHeight="1" thickBot="1" x14ac:dyDescent="0.4">
      <c r="B18" s="263" t="s">
        <v>6</v>
      </c>
      <c r="C18" s="264">
        <f>SUM(C8:C17)</f>
        <v>160109.78</v>
      </c>
      <c r="D18" s="264">
        <f>SUM(D8:D17)</f>
        <v>551457.77</v>
      </c>
      <c r="E18" s="265">
        <f t="shared" ref="E18" si="1">C18+D18</f>
        <v>711567.55</v>
      </c>
      <c r="F18" s="266">
        <f t="shared" ref="F18:I18" si="2">SUM(F8:F17)</f>
        <v>105290.29</v>
      </c>
      <c r="G18" s="267">
        <f t="shared" si="2"/>
        <v>470800.71</v>
      </c>
      <c r="H18" s="266">
        <f t="shared" si="2"/>
        <v>577113.01</v>
      </c>
      <c r="I18" s="267">
        <f t="shared" si="2"/>
        <v>1033.47</v>
      </c>
      <c r="J18" s="267">
        <f>SUM(J8:J17)</f>
        <v>4287.84</v>
      </c>
      <c r="K18" s="266">
        <f>SUM(K8:K17)</f>
        <v>34550.76</v>
      </c>
      <c r="L18" s="266">
        <f t="shared" si="0"/>
        <v>39872.07</v>
      </c>
    </row>
    <row r="19" spans="1:12" ht="15.6" x14ac:dyDescent="0.3">
      <c r="B19" s="268"/>
      <c r="C19" s="268"/>
      <c r="D19" s="268"/>
      <c r="E19" s="269"/>
      <c r="G19" s="270"/>
      <c r="H19" s="270"/>
    </row>
    <row r="20" spans="1:12" ht="15.6" x14ac:dyDescent="0.3">
      <c r="B20" s="271"/>
      <c r="E20" s="272"/>
    </row>
    <row r="38" spans="2:6" ht="15.6" x14ac:dyDescent="0.3">
      <c r="B38" s="325"/>
      <c r="C38" s="325"/>
      <c r="E38" s="325"/>
      <c r="F38" s="325"/>
    </row>
  </sheetData>
  <mergeCells count="8">
    <mergeCell ref="B38:C38"/>
    <mergeCell ref="E38:F38"/>
    <mergeCell ref="B5:L5"/>
    <mergeCell ref="B6:B7"/>
    <mergeCell ref="C6:E6"/>
    <mergeCell ref="F6:H6"/>
    <mergeCell ref="I6:K6"/>
    <mergeCell ref="L6:L7"/>
  </mergeCells>
  <pageMargins left="0.7" right="0.7" top="0.75" bottom="0.75" header="0.3" footer="0.3"/>
  <pageSetup orientation="portrait" horizontalDpi="360" verticalDpi="36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FC66E3-03BF-404E-A68A-1F5C91AE5B12}">
  <dimension ref="A4:AS16"/>
  <sheetViews>
    <sheetView workbookViewId="0">
      <selection activeCell="G5" sqref="G5"/>
    </sheetView>
  </sheetViews>
  <sheetFormatPr baseColWidth="10" defaultRowHeight="14.4" x14ac:dyDescent="0.3"/>
  <cols>
    <col min="1" max="1" width="3.6640625" customWidth="1"/>
    <col min="2" max="2" width="15.6640625" customWidth="1"/>
    <col min="3" max="3" width="8.33203125" customWidth="1"/>
    <col min="4" max="4" width="8" customWidth="1"/>
    <col min="5" max="5" width="6.33203125" customWidth="1"/>
    <col min="6" max="6" width="9.5546875" customWidth="1"/>
    <col min="7" max="7" width="8.33203125" customWidth="1"/>
    <col min="8" max="8" width="6.77734375" customWidth="1"/>
    <col min="9" max="9" width="6" customWidth="1"/>
    <col min="10" max="10" width="9.5546875" customWidth="1"/>
    <col min="11" max="11" width="8.88671875" customWidth="1"/>
    <col min="12" max="12" width="7.88671875" customWidth="1"/>
    <col min="13" max="13" width="6.88671875" customWidth="1"/>
    <col min="14" max="14" width="8.88671875" customWidth="1"/>
    <col min="15" max="15" width="10.109375" customWidth="1"/>
    <col min="16" max="17" width="6.77734375" customWidth="1"/>
    <col min="18" max="18" width="7.33203125" customWidth="1"/>
    <col min="19" max="19" width="10.44140625" customWidth="1"/>
    <col min="20" max="20" width="6.77734375" customWidth="1"/>
    <col min="21" max="21" width="6.109375" customWidth="1"/>
    <col min="22" max="22" width="8.44140625" customWidth="1"/>
    <col min="23" max="23" width="11.6640625" bestFit="1" customWidth="1"/>
    <col min="24" max="24" width="6.21875" customWidth="1"/>
    <col min="25" max="25" width="5.5546875" customWidth="1"/>
    <col min="26" max="26" width="9.5546875" customWidth="1"/>
    <col min="27" max="27" width="6.44140625" customWidth="1"/>
    <col min="28" max="28" width="6.6640625" customWidth="1"/>
    <col min="29" max="29" width="6.109375" customWidth="1"/>
    <col min="30" max="30" width="8.44140625" customWidth="1"/>
    <col min="31" max="31" width="9.88671875" customWidth="1"/>
    <col min="32" max="32" width="6.33203125" customWidth="1"/>
    <col min="33" max="33" width="6.5546875" customWidth="1"/>
    <col min="34" max="34" width="9.5546875" customWidth="1"/>
    <col min="35" max="35" width="10.6640625" customWidth="1"/>
    <col min="36" max="37" width="6.6640625" customWidth="1"/>
    <col min="38" max="38" width="11.6640625" bestFit="1" customWidth="1"/>
  </cols>
  <sheetData>
    <row r="4" spans="1:45" ht="20.399999999999999" x14ac:dyDescent="0.35">
      <c r="A4" s="345" t="s">
        <v>37</v>
      </c>
      <c r="B4" s="345"/>
      <c r="C4" s="345"/>
      <c r="D4" s="345"/>
      <c r="E4" s="345"/>
      <c r="F4" s="345"/>
      <c r="G4" s="345"/>
      <c r="H4" s="345"/>
      <c r="I4" s="345"/>
      <c r="J4" s="345"/>
      <c r="K4" s="345"/>
      <c r="L4" s="345"/>
      <c r="M4" s="345"/>
      <c r="N4" s="345"/>
      <c r="O4" s="345"/>
      <c r="P4" s="345"/>
      <c r="Q4" s="345"/>
      <c r="R4" s="345"/>
      <c r="S4" s="345"/>
      <c r="T4" s="345"/>
      <c r="U4" s="345"/>
      <c r="V4" s="345"/>
      <c r="W4" s="345"/>
      <c r="X4" s="345"/>
      <c r="Y4" s="345"/>
      <c r="Z4" s="345"/>
      <c r="AA4" s="345"/>
      <c r="AB4" s="345"/>
      <c r="AC4" s="345"/>
      <c r="AD4" s="345"/>
      <c r="AE4" s="345"/>
      <c r="AF4" s="345"/>
      <c r="AG4" s="345"/>
      <c r="AH4" s="345"/>
      <c r="AI4" s="345"/>
      <c r="AJ4" s="345"/>
      <c r="AK4" s="345"/>
      <c r="AL4" s="345"/>
      <c r="AM4" s="88"/>
      <c r="AN4" s="88"/>
      <c r="AO4" s="88"/>
      <c r="AP4" s="88"/>
      <c r="AQ4" s="88"/>
      <c r="AR4" s="88"/>
      <c r="AS4" s="88"/>
    </row>
    <row r="6" spans="1:45" ht="18" x14ac:dyDescent="0.35">
      <c r="B6" s="346" t="s">
        <v>38</v>
      </c>
      <c r="C6" s="346"/>
      <c r="D6" s="89" t="s">
        <v>39</v>
      </c>
      <c r="E6" s="89"/>
      <c r="F6" s="89"/>
      <c r="G6" s="89"/>
      <c r="H6" s="89"/>
      <c r="I6" s="89"/>
      <c r="J6" s="89"/>
      <c r="K6" s="89"/>
      <c r="L6" s="89"/>
      <c r="M6" s="89"/>
      <c r="N6" s="89"/>
      <c r="O6" s="89"/>
      <c r="P6" s="89"/>
      <c r="Q6" s="89"/>
      <c r="R6" s="89"/>
      <c r="S6" s="89"/>
      <c r="T6" s="89"/>
      <c r="U6" s="89"/>
      <c r="V6" s="89"/>
      <c r="W6" s="89"/>
      <c r="X6" s="89"/>
      <c r="Y6" s="89"/>
      <c r="Z6" s="89"/>
      <c r="AA6" s="89"/>
      <c r="AB6" s="89"/>
      <c r="AC6" s="89"/>
      <c r="AD6" s="89"/>
      <c r="AE6" s="89"/>
      <c r="AF6" s="89"/>
      <c r="AG6" s="89"/>
      <c r="AH6" s="89"/>
      <c r="AI6" s="89"/>
      <c r="AJ6" s="89"/>
      <c r="AK6" s="89"/>
      <c r="AL6" s="89"/>
    </row>
    <row r="7" spans="1:45" ht="28.8" x14ac:dyDescent="0.3">
      <c r="A7" s="90"/>
      <c r="B7" s="91" t="s">
        <v>2</v>
      </c>
      <c r="C7" s="92" t="s">
        <v>40</v>
      </c>
      <c r="D7" s="93" t="s">
        <v>32</v>
      </c>
      <c r="E7" s="94" t="s">
        <v>33</v>
      </c>
      <c r="F7" s="95" t="s">
        <v>34</v>
      </c>
      <c r="G7" s="96" t="s">
        <v>41</v>
      </c>
      <c r="H7" s="93" t="s">
        <v>32</v>
      </c>
      <c r="I7" s="94" t="s">
        <v>33</v>
      </c>
      <c r="J7" s="97" t="s">
        <v>34</v>
      </c>
      <c r="K7" s="92" t="s">
        <v>42</v>
      </c>
      <c r="L7" s="93" t="s">
        <v>32</v>
      </c>
      <c r="M7" s="94" t="s">
        <v>33</v>
      </c>
      <c r="N7" s="95" t="s">
        <v>34</v>
      </c>
      <c r="O7" s="92" t="s">
        <v>43</v>
      </c>
      <c r="P7" s="93" t="s">
        <v>32</v>
      </c>
      <c r="Q7" s="94" t="s">
        <v>33</v>
      </c>
      <c r="R7" s="95" t="s">
        <v>34</v>
      </c>
      <c r="S7" s="92" t="s">
        <v>44</v>
      </c>
      <c r="T7" s="93" t="s">
        <v>32</v>
      </c>
      <c r="U7" s="94" t="s">
        <v>33</v>
      </c>
      <c r="V7" s="95" t="s">
        <v>34</v>
      </c>
      <c r="W7" s="92" t="s">
        <v>45</v>
      </c>
      <c r="X7" s="93" t="s">
        <v>32</v>
      </c>
      <c r="Y7" s="94" t="s">
        <v>33</v>
      </c>
      <c r="Z7" s="95" t="s">
        <v>34</v>
      </c>
      <c r="AA7" s="98" t="s">
        <v>46</v>
      </c>
      <c r="AB7" s="93" t="s">
        <v>32</v>
      </c>
      <c r="AC7" s="94" t="s">
        <v>33</v>
      </c>
      <c r="AD7" s="95" t="s">
        <v>34</v>
      </c>
      <c r="AE7" s="92" t="s">
        <v>47</v>
      </c>
      <c r="AF7" s="93" t="s">
        <v>32</v>
      </c>
      <c r="AG7" s="94" t="s">
        <v>33</v>
      </c>
      <c r="AH7" s="95" t="s">
        <v>34</v>
      </c>
      <c r="AI7" s="92" t="s">
        <v>48</v>
      </c>
      <c r="AJ7" s="93" t="s">
        <v>32</v>
      </c>
      <c r="AK7" s="94" t="s">
        <v>33</v>
      </c>
      <c r="AL7" s="95" t="s">
        <v>34</v>
      </c>
    </row>
    <row r="8" spans="1:45" ht="15.6" x14ac:dyDescent="0.3">
      <c r="A8" s="90">
        <v>1</v>
      </c>
      <c r="B8" s="99" t="s">
        <v>7</v>
      </c>
      <c r="C8" s="100">
        <v>72</v>
      </c>
      <c r="D8" s="100">
        <v>62</v>
      </c>
      <c r="E8" s="100">
        <v>10</v>
      </c>
      <c r="F8" s="100">
        <v>72</v>
      </c>
      <c r="G8" s="100">
        <v>3</v>
      </c>
      <c r="H8" s="100">
        <v>2</v>
      </c>
      <c r="I8" s="100">
        <v>1</v>
      </c>
      <c r="J8" s="100">
        <v>3</v>
      </c>
      <c r="K8" s="100">
        <v>23</v>
      </c>
      <c r="L8" s="100">
        <v>17</v>
      </c>
      <c r="M8" s="100">
        <v>6</v>
      </c>
      <c r="N8" s="100">
        <v>23</v>
      </c>
      <c r="O8" s="100">
        <v>6</v>
      </c>
      <c r="P8" s="100">
        <v>5</v>
      </c>
      <c r="Q8" s="100">
        <v>2</v>
      </c>
      <c r="R8" s="100">
        <v>7</v>
      </c>
      <c r="S8" s="100">
        <v>0</v>
      </c>
      <c r="T8" s="100">
        <v>0</v>
      </c>
      <c r="U8" s="100">
        <v>0</v>
      </c>
      <c r="V8" s="100">
        <v>0</v>
      </c>
      <c r="W8" s="100">
        <v>0</v>
      </c>
      <c r="X8" s="100">
        <v>0</v>
      </c>
      <c r="Y8" s="100">
        <v>0</v>
      </c>
      <c r="Z8" s="100">
        <v>0</v>
      </c>
      <c r="AA8" s="100">
        <v>0</v>
      </c>
      <c r="AB8" s="100">
        <v>0</v>
      </c>
      <c r="AC8" s="100">
        <v>0</v>
      </c>
      <c r="AD8" s="100">
        <v>0</v>
      </c>
      <c r="AE8" s="100">
        <v>0</v>
      </c>
      <c r="AF8" s="100">
        <v>0</v>
      </c>
      <c r="AG8" s="100">
        <v>0</v>
      </c>
      <c r="AH8" s="100">
        <v>0</v>
      </c>
      <c r="AI8" s="100">
        <v>3</v>
      </c>
      <c r="AJ8" s="100">
        <v>25</v>
      </c>
      <c r="AK8" s="100">
        <v>7</v>
      </c>
      <c r="AL8" s="100">
        <v>32</v>
      </c>
    </row>
    <row r="9" spans="1:45" ht="15.6" x14ac:dyDescent="0.3">
      <c r="A9" s="90">
        <v>2</v>
      </c>
      <c r="B9" s="101" t="s">
        <v>8</v>
      </c>
      <c r="C9" s="100">
        <v>136</v>
      </c>
      <c r="D9" s="100">
        <v>125</v>
      </c>
      <c r="E9" s="100">
        <v>11</v>
      </c>
      <c r="F9" s="100">
        <v>136</v>
      </c>
      <c r="G9" s="100">
        <v>50</v>
      </c>
      <c r="H9" s="100">
        <v>44</v>
      </c>
      <c r="I9" s="100">
        <v>6</v>
      </c>
      <c r="J9" s="100">
        <v>50</v>
      </c>
      <c r="K9" s="100">
        <v>76</v>
      </c>
      <c r="L9" s="100">
        <v>69</v>
      </c>
      <c r="M9" s="100">
        <v>7</v>
      </c>
      <c r="N9" s="100">
        <v>76</v>
      </c>
      <c r="O9" s="100">
        <v>10</v>
      </c>
      <c r="P9" s="100">
        <v>10</v>
      </c>
      <c r="Q9" s="100">
        <v>0</v>
      </c>
      <c r="R9" s="100">
        <v>10</v>
      </c>
      <c r="S9" s="100">
        <v>7</v>
      </c>
      <c r="T9" s="100">
        <v>22</v>
      </c>
      <c r="U9" s="100">
        <v>3</v>
      </c>
      <c r="V9" s="100">
        <v>25</v>
      </c>
      <c r="W9" s="100">
        <v>5</v>
      </c>
      <c r="X9" s="100">
        <v>15</v>
      </c>
      <c r="Y9" s="100">
        <v>0</v>
      </c>
      <c r="Z9" s="100">
        <v>15</v>
      </c>
      <c r="AA9" s="100">
        <v>0</v>
      </c>
      <c r="AB9" s="100">
        <v>0</v>
      </c>
      <c r="AC9" s="100">
        <v>0</v>
      </c>
      <c r="AD9" s="100">
        <v>0</v>
      </c>
      <c r="AE9" s="100">
        <v>0</v>
      </c>
      <c r="AF9" s="100">
        <v>0</v>
      </c>
      <c r="AG9" s="100">
        <v>0</v>
      </c>
      <c r="AH9" s="100">
        <v>0</v>
      </c>
      <c r="AI9" s="100">
        <v>4</v>
      </c>
      <c r="AJ9" s="100">
        <v>32</v>
      </c>
      <c r="AK9" s="100">
        <v>6</v>
      </c>
      <c r="AL9" s="100">
        <v>38</v>
      </c>
    </row>
    <row r="10" spans="1:45" ht="15.6" x14ac:dyDescent="0.3">
      <c r="A10" s="90">
        <v>3</v>
      </c>
      <c r="B10" s="99" t="s">
        <v>9</v>
      </c>
      <c r="C10" s="100">
        <v>66</v>
      </c>
      <c r="D10" s="100">
        <v>52</v>
      </c>
      <c r="E10" s="100">
        <v>5</v>
      </c>
      <c r="F10" s="100">
        <v>57</v>
      </c>
      <c r="G10" s="100">
        <v>7</v>
      </c>
      <c r="H10" s="100">
        <v>6</v>
      </c>
      <c r="I10" s="100">
        <v>1</v>
      </c>
      <c r="J10" s="100">
        <v>7</v>
      </c>
      <c r="K10" s="100">
        <v>17</v>
      </c>
      <c r="L10" s="100">
        <v>16</v>
      </c>
      <c r="M10" s="100">
        <v>1</v>
      </c>
      <c r="N10" s="100">
        <v>17</v>
      </c>
      <c r="O10" s="100">
        <v>1</v>
      </c>
      <c r="P10" s="100">
        <v>1</v>
      </c>
      <c r="Q10" s="100">
        <v>0</v>
      </c>
      <c r="R10" s="100">
        <v>1</v>
      </c>
      <c r="S10" s="100">
        <v>3</v>
      </c>
      <c r="T10" s="100">
        <v>9</v>
      </c>
      <c r="U10" s="100">
        <v>0</v>
      </c>
      <c r="V10" s="100">
        <v>9</v>
      </c>
      <c r="W10" s="100">
        <v>1</v>
      </c>
      <c r="X10" s="100">
        <v>1</v>
      </c>
      <c r="Y10" s="100">
        <v>1</v>
      </c>
      <c r="Z10" s="100">
        <v>2</v>
      </c>
      <c r="AA10" s="100">
        <v>0</v>
      </c>
      <c r="AB10" s="100">
        <v>0</v>
      </c>
      <c r="AC10" s="100">
        <v>0</v>
      </c>
      <c r="AD10" s="100">
        <v>0</v>
      </c>
      <c r="AE10" s="100">
        <v>0</v>
      </c>
      <c r="AF10" s="100">
        <v>0</v>
      </c>
      <c r="AG10" s="100">
        <v>0</v>
      </c>
      <c r="AH10" s="100">
        <v>0</v>
      </c>
      <c r="AI10" s="100">
        <v>0</v>
      </c>
      <c r="AJ10" s="100">
        <v>0</v>
      </c>
      <c r="AK10" s="100">
        <v>0</v>
      </c>
      <c r="AL10" s="100">
        <v>0</v>
      </c>
    </row>
    <row r="11" spans="1:45" ht="15.6" x14ac:dyDescent="0.3">
      <c r="A11" s="90">
        <v>4</v>
      </c>
      <c r="B11" s="99" t="s">
        <v>10</v>
      </c>
      <c r="C11" s="100">
        <v>179</v>
      </c>
      <c r="D11" s="100">
        <v>156</v>
      </c>
      <c r="E11" s="100">
        <v>21</v>
      </c>
      <c r="F11" s="100">
        <v>177</v>
      </c>
      <c r="G11" s="100">
        <v>17</v>
      </c>
      <c r="H11" s="100">
        <v>14</v>
      </c>
      <c r="I11" s="100">
        <v>3</v>
      </c>
      <c r="J11" s="100">
        <v>17</v>
      </c>
      <c r="K11" s="100">
        <v>105</v>
      </c>
      <c r="L11" s="100">
        <v>91</v>
      </c>
      <c r="M11" s="100">
        <v>14</v>
      </c>
      <c r="N11" s="100">
        <v>105</v>
      </c>
      <c r="O11" s="100">
        <v>18</v>
      </c>
      <c r="P11" s="100">
        <v>17</v>
      </c>
      <c r="Q11" s="100">
        <v>1</v>
      </c>
      <c r="R11" s="100">
        <v>18</v>
      </c>
      <c r="S11" s="100">
        <v>5</v>
      </c>
      <c r="T11" s="100">
        <v>28</v>
      </c>
      <c r="U11" s="100">
        <v>4</v>
      </c>
      <c r="V11" s="100">
        <v>32</v>
      </c>
      <c r="W11" s="100">
        <v>2</v>
      </c>
      <c r="X11" s="100">
        <v>12</v>
      </c>
      <c r="Y11" s="100">
        <v>2</v>
      </c>
      <c r="Z11" s="100">
        <v>14</v>
      </c>
      <c r="AA11" s="100">
        <v>0</v>
      </c>
      <c r="AB11" s="100">
        <v>0</v>
      </c>
      <c r="AC11" s="100">
        <v>0</v>
      </c>
      <c r="AD11" s="100">
        <v>0</v>
      </c>
      <c r="AE11" s="100">
        <v>0</v>
      </c>
      <c r="AF11" s="100">
        <v>0</v>
      </c>
      <c r="AG11" s="100">
        <v>0</v>
      </c>
      <c r="AH11" s="100">
        <v>0</v>
      </c>
      <c r="AI11" s="100">
        <v>2</v>
      </c>
      <c r="AJ11" s="100">
        <v>40</v>
      </c>
      <c r="AK11" s="100">
        <v>7</v>
      </c>
      <c r="AL11" s="100">
        <v>47</v>
      </c>
    </row>
    <row r="12" spans="1:45" ht="15.6" x14ac:dyDescent="0.3">
      <c r="A12" s="90">
        <v>5</v>
      </c>
      <c r="B12" s="99" t="s">
        <v>11</v>
      </c>
      <c r="C12" s="100">
        <v>153</v>
      </c>
      <c r="D12" s="100">
        <v>133</v>
      </c>
      <c r="E12" s="100">
        <v>14</v>
      </c>
      <c r="F12" s="100">
        <v>147</v>
      </c>
      <c r="G12" s="100">
        <v>9</v>
      </c>
      <c r="H12" s="100">
        <v>9</v>
      </c>
      <c r="I12" s="100">
        <v>0</v>
      </c>
      <c r="J12" s="100">
        <v>9</v>
      </c>
      <c r="K12" s="100">
        <v>61</v>
      </c>
      <c r="L12" s="100">
        <v>51</v>
      </c>
      <c r="M12" s="100">
        <v>8</v>
      </c>
      <c r="N12" s="100">
        <v>59</v>
      </c>
      <c r="O12" s="100">
        <v>2</v>
      </c>
      <c r="P12" s="100">
        <v>1</v>
      </c>
      <c r="Q12" s="100">
        <v>1</v>
      </c>
      <c r="R12" s="100">
        <v>2</v>
      </c>
      <c r="S12" s="100">
        <v>0</v>
      </c>
      <c r="T12" s="100">
        <v>0</v>
      </c>
      <c r="U12" s="100">
        <v>0</v>
      </c>
      <c r="V12" s="100">
        <v>0</v>
      </c>
      <c r="W12" s="100">
        <v>0</v>
      </c>
      <c r="X12" s="100">
        <v>0</v>
      </c>
      <c r="Y12" s="100">
        <v>0</v>
      </c>
      <c r="Z12" s="100">
        <v>0</v>
      </c>
      <c r="AA12" s="100">
        <v>0</v>
      </c>
      <c r="AB12" s="100">
        <v>0</v>
      </c>
      <c r="AC12" s="100">
        <v>0</v>
      </c>
      <c r="AD12" s="100">
        <v>0</v>
      </c>
      <c r="AE12" s="100">
        <v>0</v>
      </c>
      <c r="AF12" s="100">
        <v>0</v>
      </c>
      <c r="AG12" s="100">
        <v>0</v>
      </c>
      <c r="AH12" s="100">
        <v>0</v>
      </c>
      <c r="AI12" s="100">
        <v>6</v>
      </c>
      <c r="AJ12" s="100">
        <v>54</v>
      </c>
      <c r="AK12" s="100">
        <v>14</v>
      </c>
      <c r="AL12" s="100">
        <v>68</v>
      </c>
    </row>
    <row r="13" spans="1:45" ht="15.6" x14ac:dyDescent="0.3">
      <c r="A13" s="90">
        <v>6</v>
      </c>
      <c r="B13" s="99" t="s">
        <v>12</v>
      </c>
      <c r="C13" s="100">
        <v>363</v>
      </c>
      <c r="D13" s="100">
        <v>274</v>
      </c>
      <c r="E13" s="100">
        <v>89</v>
      </c>
      <c r="F13" s="100">
        <v>363</v>
      </c>
      <c r="G13" s="100">
        <v>242</v>
      </c>
      <c r="H13" s="100">
        <v>185</v>
      </c>
      <c r="I13" s="100">
        <v>52</v>
      </c>
      <c r="J13" s="100">
        <v>237</v>
      </c>
      <c r="K13" s="100">
        <v>204</v>
      </c>
      <c r="L13" s="100">
        <v>161</v>
      </c>
      <c r="M13" s="100">
        <v>43</v>
      </c>
      <c r="N13" s="100">
        <v>204</v>
      </c>
      <c r="O13" s="100">
        <v>32</v>
      </c>
      <c r="P13" s="100">
        <v>25</v>
      </c>
      <c r="Q13" s="100">
        <v>7</v>
      </c>
      <c r="R13" s="100">
        <v>32</v>
      </c>
      <c r="S13" s="100">
        <v>33</v>
      </c>
      <c r="T13" s="100">
        <v>88</v>
      </c>
      <c r="U13" s="100">
        <v>39</v>
      </c>
      <c r="V13" s="100">
        <v>127</v>
      </c>
      <c r="W13" s="100">
        <v>17</v>
      </c>
      <c r="X13" s="100">
        <v>37</v>
      </c>
      <c r="Y13" s="100">
        <v>24</v>
      </c>
      <c r="Z13" s="100">
        <v>61</v>
      </c>
      <c r="AA13" s="100">
        <v>0</v>
      </c>
      <c r="AB13" s="100">
        <v>0</v>
      </c>
      <c r="AC13" s="100">
        <v>0</v>
      </c>
      <c r="AD13" s="100">
        <v>0</v>
      </c>
      <c r="AE13" s="100">
        <v>0</v>
      </c>
      <c r="AF13" s="100">
        <v>0</v>
      </c>
      <c r="AG13" s="100">
        <v>0</v>
      </c>
      <c r="AH13" s="100">
        <v>0</v>
      </c>
      <c r="AI13" s="100">
        <v>1</v>
      </c>
      <c r="AJ13" s="100">
        <v>9</v>
      </c>
      <c r="AK13" s="100">
        <v>1</v>
      </c>
      <c r="AL13" s="100">
        <v>10</v>
      </c>
    </row>
    <row r="14" spans="1:45" ht="15.6" x14ac:dyDescent="0.3">
      <c r="A14" s="90">
        <v>7</v>
      </c>
      <c r="B14" s="99" t="s">
        <v>13</v>
      </c>
      <c r="C14" s="100">
        <v>87</v>
      </c>
      <c r="D14" s="100">
        <v>75</v>
      </c>
      <c r="E14" s="100">
        <v>2</v>
      </c>
      <c r="F14" s="100">
        <v>77</v>
      </c>
      <c r="G14" s="100">
        <v>11</v>
      </c>
      <c r="H14" s="100">
        <v>11</v>
      </c>
      <c r="I14" s="100">
        <v>0</v>
      </c>
      <c r="J14" s="100">
        <v>11</v>
      </c>
      <c r="K14" s="100">
        <v>40</v>
      </c>
      <c r="L14" s="100">
        <v>37</v>
      </c>
      <c r="M14" s="100">
        <v>3</v>
      </c>
      <c r="N14" s="100">
        <v>40</v>
      </c>
      <c r="O14" s="100">
        <v>14</v>
      </c>
      <c r="P14" s="100">
        <v>14</v>
      </c>
      <c r="Q14" s="100">
        <v>0</v>
      </c>
      <c r="R14" s="100">
        <v>14</v>
      </c>
      <c r="S14" s="100">
        <v>8</v>
      </c>
      <c r="T14" s="100">
        <v>16</v>
      </c>
      <c r="U14" s="100">
        <v>2</v>
      </c>
      <c r="V14" s="100">
        <v>18</v>
      </c>
      <c r="W14" s="100">
        <v>4</v>
      </c>
      <c r="X14" s="100">
        <v>9</v>
      </c>
      <c r="Y14" s="100">
        <v>2</v>
      </c>
      <c r="Z14" s="100">
        <v>11</v>
      </c>
      <c r="AA14" s="100">
        <v>0</v>
      </c>
      <c r="AB14" s="100">
        <v>0</v>
      </c>
      <c r="AC14" s="100">
        <v>0</v>
      </c>
      <c r="AD14" s="100">
        <v>0</v>
      </c>
      <c r="AE14" s="100">
        <v>0</v>
      </c>
      <c r="AF14" s="100">
        <v>0</v>
      </c>
      <c r="AG14" s="100">
        <v>0</v>
      </c>
      <c r="AH14" s="100">
        <v>0</v>
      </c>
      <c r="AI14" s="100">
        <v>0</v>
      </c>
      <c r="AJ14" s="100">
        <v>0</v>
      </c>
      <c r="AK14" s="100">
        <v>0</v>
      </c>
      <c r="AL14" s="100">
        <v>0</v>
      </c>
    </row>
    <row r="15" spans="1:45" ht="15.6" x14ac:dyDescent="0.3">
      <c r="A15" s="90">
        <v>8</v>
      </c>
      <c r="B15" s="99" t="s">
        <v>14</v>
      </c>
      <c r="C15" s="100">
        <v>248</v>
      </c>
      <c r="D15" s="100">
        <v>214</v>
      </c>
      <c r="E15" s="100">
        <v>34</v>
      </c>
      <c r="F15" s="100">
        <v>248</v>
      </c>
      <c r="G15" s="100">
        <v>97</v>
      </c>
      <c r="H15" s="100">
        <v>82</v>
      </c>
      <c r="I15" s="100">
        <v>13</v>
      </c>
      <c r="J15" s="100">
        <v>95</v>
      </c>
      <c r="K15" s="100">
        <v>191</v>
      </c>
      <c r="L15" s="100">
        <v>150</v>
      </c>
      <c r="M15" s="100">
        <v>29</v>
      </c>
      <c r="N15" s="100">
        <v>179</v>
      </c>
      <c r="O15" s="100">
        <v>83</v>
      </c>
      <c r="P15" s="100">
        <v>72</v>
      </c>
      <c r="Q15" s="100">
        <v>11</v>
      </c>
      <c r="R15" s="100">
        <v>83</v>
      </c>
      <c r="S15" s="100">
        <v>13</v>
      </c>
      <c r="T15" s="100">
        <v>44</v>
      </c>
      <c r="U15" s="100">
        <v>11</v>
      </c>
      <c r="V15" s="100">
        <v>55</v>
      </c>
      <c r="W15" s="100">
        <v>10</v>
      </c>
      <c r="X15" s="100">
        <v>29</v>
      </c>
      <c r="Y15" s="100">
        <v>10</v>
      </c>
      <c r="Z15" s="100">
        <v>39</v>
      </c>
      <c r="AA15" s="100">
        <v>0</v>
      </c>
      <c r="AB15" s="100">
        <v>0</v>
      </c>
      <c r="AC15" s="100">
        <v>0</v>
      </c>
      <c r="AD15" s="100">
        <v>0</v>
      </c>
      <c r="AE15" s="100">
        <v>0</v>
      </c>
      <c r="AF15" s="100">
        <v>0</v>
      </c>
      <c r="AG15" s="100">
        <v>0</v>
      </c>
      <c r="AH15" s="100">
        <v>0</v>
      </c>
      <c r="AI15" s="100">
        <v>13</v>
      </c>
      <c r="AJ15" s="100">
        <v>108</v>
      </c>
      <c r="AK15" s="100">
        <v>14</v>
      </c>
      <c r="AL15" s="100">
        <v>122</v>
      </c>
    </row>
    <row r="16" spans="1:45" ht="15.6" x14ac:dyDescent="0.3">
      <c r="A16" s="90"/>
      <c r="B16" s="28" t="s">
        <v>6</v>
      </c>
      <c r="C16" s="102">
        <f t="shared" ref="C16:AL16" si="0">SUM(C8:C15)</f>
        <v>1304</v>
      </c>
      <c r="D16" s="102">
        <f t="shared" si="0"/>
        <v>1091</v>
      </c>
      <c r="E16" s="102">
        <f t="shared" si="0"/>
        <v>186</v>
      </c>
      <c r="F16" s="102">
        <f t="shared" si="0"/>
        <v>1277</v>
      </c>
      <c r="G16" s="102">
        <f t="shared" si="0"/>
        <v>436</v>
      </c>
      <c r="H16" s="102">
        <f t="shared" si="0"/>
        <v>353</v>
      </c>
      <c r="I16" s="102">
        <f t="shared" si="0"/>
        <v>76</v>
      </c>
      <c r="J16" s="102">
        <f t="shared" si="0"/>
        <v>429</v>
      </c>
      <c r="K16" s="102">
        <f t="shared" si="0"/>
        <v>717</v>
      </c>
      <c r="L16" s="102">
        <f t="shared" si="0"/>
        <v>592</v>
      </c>
      <c r="M16" s="102">
        <f t="shared" si="0"/>
        <v>111</v>
      </c>
      <c r="N16" s="102">
        <f t="shared" si="0"/>
        <v>703</v>
      </c>
      <c r="O16" s="102">
        <f t="shared" si="0"/>
        <v>166</v>
      </c>
      <c r="P16" s="102">
        <f t="shared" si="0"/>
        <v>145</v>
      </c>
      <c r="Q16" s="102">
        <f t="shared" si="0"/>
        <v>22</v>
      </c>
      <c r="R16" s="102">
        <f t="shared" si="0"/>
        <v>167</v>
      </c>
      <c r="S16" s="102">
        <f t="shared" si="0"/>
        <v>69</v>
      </c>
      <c r="T16" s="102">
        <f t="shared" si="0"/>
        <v>207</v>
      </c>
      <c r="U16" s="102">
        <f t="shared" si="0"/>
        <v>59</v>
      </c>
      <c r="V16" s="102">
        <f t="shared" si="0"/>
        <v>266</v>
      </c>
      <c r="W16" s="102">
        <f t="shared" si="0"/>
        <v>39</v>
      </c>
      <c r="X16" s="102">
        <f t="shared" si="0"/>
        <v>103</v>
      </c>
      <c r="Y16" s="102">
        <f t="shared" si="0"/>
        <v>39</v>
      </c>
      <c r="Z16" s="102">
        <f t="shared" si="0"/>
        <v>142</v>
      </c>
      <c r="AA16" s="102">
        <f t="shared" si="0"/>
        <v>0</v>
      </c>
      <c r="AB16" s="102">
        <f t="shared" si="0"/>
        <v>0</v>
      </c>
      <c r="AC16" s="102">
        <f t="shared" si="0"/>
        <v>0</v>
      </c>
      <c r="AD16" s="102">
        <f t="shared" si="0"/>
        <v>0</v>
      </c>
      <c r="AE16" s="102">
        <f t="shared" si="0"/>
        <v>0</v>
      </c>
      <c r="AF16" s="102">
        <f t="shared" si="0"/>
        <v>0</v>
      </c>
      <c r="AG16" s="102">
        <f t="shared" si="0"/>
        <v>0</v>
      </c>
      <c r="AH16" s="102">
        <f t="shared" si="0"/>
        <v>0</v>
      </c>
      <c r="AI16" s="102">
        <f t="shared" si="0"/>
        <v>29</v>
      </c>
      <c r="AJ16" s="102">
        <f t="shared" si="0"/>
        <v>268</v>
      </c>
      <c r="AK16" s="102">
        <f t="shared" si="0"/>
        <v>49</v>
      </c>
      <c r="AL16" s="102">
        <f t="shared" si="0"/>
        <v>317</v>
      </c>
    </row>
  </sheetData>
  <mergeCells count="2">
    <mergeCell ref="A4:AL4"/>
    <mergeCell ref="B6:C6"/>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096258-F34F-43F5-B8A6-BB0FDA312E88}">
  <dimension ref="A4:M15"/>
  <sheetViews>
    <sheetView workbookViewId="0">
      <selection activeCell="M14" sqref="M14"/>
    </sheetView>
  </sheetViews>
  <sheetFormatPr baseColWidth="10" defaultColWidth="11.5546875" defaultRowHeight="15.6" x14ac:dyDescent="0.3"/>
  <cols>
    <col min="1" max="1" width="16.6640625" style="9" customWidth="1"/>
    <col min="2" max="4" width="11.5546875" style="9"/>
    <col min="5" max="5" width="11.5546875" style="8"/>
    <col min="6" max="8" width="11.5546875" style="9"/>
    <col min="9" max="9" width="11.5546875" style="8"/>
    <col min="10" max="10" width="12.5546875" style="9" customWidth="1"/>
    <col min="11" max="12" width="11.5546875" style="9"/>
    <col min="13" max="13" width="11.5546875" style="8"/>
    <col min="14" max="16384" width="11.5546875" style="9"/>
  </cols>
  <sheetData>
    <row r="4" spans="1:13" ht="15" x14ac:dyDescent="0.25">
      <c r="A4" s="347" t="s">
        <v>30</v>
      </c>
      <c r="B4" s="347"/>
      <c r="C4" s="347"/>
      <c r="D4" s="347"/>
      <c r="E4" s="347"/>
      <c r="F4" s="347"/>
      <c r="G4" s="347"/>
      <c r="H4" s="347"/>
      <c r="I4" s="347"/>
      <c r="J4" s="347"/>
      <c r="K4" s="347"/>
      <c r="L4" s="347"/>
      <c r="M4" s="347"/>
    </row>
    <row r="5" spans="1:13" x14ac:dyDescent="0.3">
      <c r="A5" s="69">
        <v>45595</v>
      </c>
    </row>
    <row r="6" spans="1:13" s="74" customFormat="1" x14ac:dyDescent="0.3">
      <c r="A6" s="70" t="s">
        <v>2</v>
      </c>
      <c r="B6" s="71" t="s">
        <v>31</v>
      </c>
      <c r="C6" s="72" t="s">
        <v>32</v>
      </c>
      <c r="D6" s="73" t="s">
        <v>33</v>
      </c>
      <c r="E6" s="70" t="s">
        <v>34</v>
      </c>
      <c r="F6" s="71" t="s">
        <v>35</v>
      </c>
      <c r="G6" s="72" t="s">
        <v>32</v>
      </c>
      <c r="H6" s="73" t="s">
        <v>33</v>
      </c>
      <c r="I6" s="70" t="s">
        <v>34</v>
      </c>
      <c r="J6" s="71" t="s">
        <v>36</v>
      </c>
      <c r="K6" s="72" t="s">
        <v>32</v>
      </c>
      <c r="L6" s="73" t="s">
        <v>33</v>
      </c>
      <c r="M6" s="70" t="s">
        <v>34</v>
      </c>
    </row>
    <row r="7" spans="1:13" s="74" customFormat="1" x14ac:dyDescent="0.3">
      <c r="A7" s="71" t="s">
        <v>7</v>
      </c>
      <c r="B7" s="75"/>
      <c r="C7" s="75"/>
      <c r="D7" s="76"/>
      <c r="E7" s="77">
        <f>+C7+D7</f>
        <v>0</v>
      </c>
      <c r="F7" s="78"/>
      <c r="G7" s="78"/>
      <c r="H7" s="78"/>
      <c r="I7" s="79">
        <f>+G7+H7</f>
        <v>0</v>
      </c>
      <c r="J7" s="80"/>
      <c r="K7" s="80"/>
      <c r="L7" s="80"/>
      <c r="M7" s="81">
        <f>+K7+L7</f>
        <v>0</v>
      </c>
    </row>
    <row r="8" spans="1:13" s="74" customFormat="1" x14ac:dyDescent="0.3">
      <c r="A8" s="71" t="s">
        <v>8</v>
      </c>
      <c r="B8" s="82"/>
      <c r="C8" s="82"/>
      <c r="D8" s="83"/>
      <c r="E8" s="77">
        <f t="shared" ref="E8:E14" si="0">+C8+D8</f>
        <v>0</v>
      </c>
      <c r="F8" s="78">
        <v>8</v>
      </c>
      <c r="G8" s="78">
        <v>29</v>
      </c>
      <c r="H8" s="78">
        <v>4</v>
      </c>
      <c r="I8" s="79">
        <f t="shared" ref="I8:I14" si="1">+G8+H8</f>
        <v>33</v>
      </c>
      <c r="J8" s="80">
        <v>2</v>
      </c>
      <c r="K8" s="80">
        <v>14</v>
      </c>
      <c r="L8" s="80">
        <v>2</v>
      </c>
      <c r="M8" s="81">
        <f t="shared" ref="M8:M14" si="2">+K8+L8</f>
        <v>16</v>
      </c>
    </row>
    <row r="9" spans="1:13" s="74" customFormat="1" x14ac:dyDescent="0.3">
      <c r="A9" s="71" t="s">
        <v>9</v>
      </c>
      <c r="B9" s="82"/>
      <c r="C9" s="82"/>
      <c r="D9" s="83"/>
      <c r="E9" s="77">
        <f t="shared" si="0"/>
        <v>0</v>
      </c>
      <c r="F9" s="78"/>
      <c r="G9" s="78"/>
      <c r="H9" s="78"/>
      <c r="I9" s="79">
        <f t="shared" si="1"/>
        <v>0</v>
      </c>
      <c r="J9" s="80"/>
      <c r="K9" s="80"/>
      <c r="L9" s="80"/>
      <c r="M9" s="81">
        <f t="shared" si="2"/>
        <v>0</v>
      </c>
    </row>
    <row r="10" spans="1:13" s="74" customFormat="1" x14ac:dyDescent="0.3">
      <c r="A10" s="71" t="s">
        <v>10</v>
      </c>
      <c r="B10" s="75"/>
      <c r="C10" s="75"/>
      <c r="D10" s="83"/>
      <c r="E10" s="77">
        <f t="shared" si="0"/>
        <v>0</v>
      </c>
      <c r="F10" s="78">
        <v>3</v>
      </c>
      <c r="G10" s="78">
        <v>46</v>
      </c>
      <c r="H10" s="78">
        <v>9</v>
      </c>
      <c r="I10" s="79">
        <f t="shared" si="1"/>
        <v>55</v>
      </c>
      <c r="J10" s="80"/>
      <c r="K10" s="80"/>
      <c r="L10" s="80"/>
      <c r="M10" s="81">
        <f t="shared" si="2"/>
        <v>0</v>
      </c>
    </row>
    <row r="11" spans="1:13" s="74" customFormat="1" x14ac:dyDescent="0.3">
      <c r="A11" s="71" t="s">
        <v>11</v>
      </c>
      <c r="B11" s="82"/>
      <c r="C11" s="82"/>
      <c r="D11" s="84"/>
      <c r="E11" s="77">
        <f t="shared" si="0"/>
        <v>0</v>
      </c>
      <c r="F11" s="78"/>
      <c r="G11" s="78"/>
      <c r="H11" s="78"/>
      <c r="I11" s="79">
        <f t="shared" si="1"/>
        <v>0</v>
      </c>
      <c r="J11" s="80"/>
      <c r="K11" s="80"/>
      <c r="L11" s="80"/>
      <c r="M11" s="81">
        <f t="shared" si="2"/>
        <v>0</v>
      </c>
    </row>
    <row r="12" spans="1:13" s="74" customFormat="1" x14ac:dyDescent="0.3">
      <c r="A12" s="71" t="s">
        <v>12</v>
      </c>
      <c r="B12" s="82"/>
      <c r="C12" s="82"/>
      <c r="D12" s="84"/>
      <c r="E12" s="77">
        <f t="shared" si="0"/>
        <v>0</v>
      </c>
      <c r="F12" s="78"/>
      <c r="G12" s="78"/>
      <c r="H12" s="78"/>
      <c r="I12" s="79">
        <f t="shared" si="1"/>
        <v>0</v>
      </c>
      <c r="J12" s="80"/>
      <c r="K12" s="80"/>
      <c r="L12" s="80"/>
      <c r="M12" s="81">
        <f t="shared" si="2"/>
        <v>0</v>
      </c>
    </row>
    <row r="13" spans="1:13" s="74" customFormat="1" x14ac:dyDescent="0.3">
      <c r="A13" s="71" t="s">
        <v>13</v>
      </c>
      <c r="B13" s="82"/>
      <c r="C13" s="82"/>
      <c r="D13" s="84"/>
      <c r="E13" s="77">
        <f t="shared" si="0"/>
        <v>0</v>
      </c>
      <c r="F13" s="78"/>
      <c r="G13" s="78"/>
      <c r="H13" s="78"/>
      <c r="I13" s="79">
        <f t="shared" si="1"/>
        <v>0</v>
      </c>
      <c r="J13" s="80"/>
      <c r="K13" s="80"/>
      <c r="L13" s="80"/>
      <c r="M13" s="81">
        <f t="shared" si="2"/>
        <v>0</v>
      </c>
    </row>
    <row r="14" spans="1:13" s="74" customFormat="1" x14ac:dyDescent="0.3">
      <c r="A14" s="71" t="s">
        <v>14</v>
      </c>
      <c r="B14" s="82"/>
      <c r="C14" s="82"/>
      <c r="D14" s="83"/>
      <c r="E14" s="77">
        <f t="shared" si="0"/>
        <v>0</v>
      </c>
      <c r="F14" s="78">
        <v>5</v>
      </c>
      <c r="G14" s="78">
        <v>65</v>
      </c>
      <c r="H14" s="78">
        <v>6</v>
      </c>
      <c r="I14" s="79">
        <f t="shared" si="1"/>
        <v>71</v>
      </c>
      <c r="J14" s="80">
        <v>1</v>
      </c>
      <c r="K14" s="80">
        <v>8</v>
      </c>
      <c r="L14" s="80">
        <v>0</v>
      </c>
      <c r="M14" s="81">
        <f t="shared" si="2"/>
        <v>8</v>
      </c>
    </row>
    <row r="15" spans="1:13" s="87" customFormat="1" ht="18" x14ac:dyDescent="0.35">
      <c r="A15" s="85" t="s">
        <v>6</v>
      </c>
      <c r="B15" s="86">
        <f t="shared" ref="B15:L15" si="3">SUM(B7:B14)</f>
        <v>0</v>
      </c>
      <c r="C15" s="86">
        <f t="shared" si="3"/>
        <v>0</v>
      </c>
      <c r="D15" s="86">
        <f t="shared" si="3"/>
        <v>0</v>
      </c>
      <c r="E15" s="86">
        <f t="shared" si="3"/>
        <v>0</v>
      </c>
      <c r="F15" s="86">
        <f t="shared" si="3"/>
        <v>16</v>
      </c>
      <c r="G15" s="86">
        <f t="shared" si="3"/>
        <v>140</v>
      </c>
      <c r="H15" s="86">
        <f t="shared" si="3"/>
        <v>19</v>
      </c>
      <c r="I15" s="86">
        <f t="shared" si="3"/>
        <v>159</v>
      </c>
      <c r="J15" s="86">
        <f t="shared" si="3"/>
        <v>3</v>
      </c>
      <c r="K15" s="86">
        <f t="shared" si="3"/>
        <v>22</v>
      </c>
      <c r="L15" s="86">
        <f t="shared" si="3"/>
        <v>2</v>
      </c>
      <c r="M15" s="86">
        <f>SUM(M7:M14)</f>
        <v>24</v>
      </c>
    </row>
  </sheetData>
  <mergeCells count="1">
    <mergeCell ref="A4:M4"/>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D58632-7870-487C-B0F6-202694F30014}">
  <dimension ref="A5:E41"/>
  <sheetViews>
    <sheetView topLeftCell="A23" workbookViewId="0">
      <selection activeCell="G32" sqref="G32"/>
    </sheetView>
  </sheetViews>
  <sheetFormatPr baseColWidth="10" defaultColWidth="11.44140625" defaultRowHeight="14.4" x14ac:dyDescent="0.3"/>
  <cols>
    <col min="1" max="1" width="8.6640625" customWidth="1"/>
    <col min="2" max="2" width="54.6640625" customWidth="1"/>
    <col min="3" max="3" width="12.5546875" customWidth="1"/>
    <col min="4" max="4" width="14.6640625" customWidth="1"/>
    <col min="5" max="5" width="14.21875" customWidth="1"/>
  </cols>
  <sheetData>
    <row r="5" spans="1:3" ht="24" customHeight="1" x14ac:dyDescent="0.35">
      <c r="A5" s="273" t="s">
        <v>132</v>
      </c>
      <c r="B5" s="273"/>
      <c r="C5" s="273"/>
    </row>
    <row r="6" spans="1:3" ht="24" customHeight="1" x14ac:dyDescent="0.3">
      <c r="A6" s="274" t="s">
        <v>131</v>
      </c>
      <c r="B6" s="274"/>
      <c r="C6" s="274"/>
    </row>
    <row r="7" spans="1:3" ht="30" customHeight="1" x14ac:dyDescent="0.3">
      <c r="C7" s="275"/>
    </row>
    <row r="8" spans="1:3" ht="30" customHeight="1" x14ac:dyDescent="0.3">
      <c r="A8" s="276" t="s">
        <v>122</v>
      </c>
      <c r="B8" s="276" t="s">
        <v>123</v>
      </c>
      <c r="C8" s="92" t="s">
        <v>124</v>
      </c>
    </row>
    <row r="9" spans="1:3" ht="30" customHeight="1" x14ac:dyDescent="0.3">
      <c r="A9" s="277">
        <v>1</v>
      </c>
      <c r="B9" s="278" t="s">
        <v>125</v>
      </c>
      <c r="C9" s="287">
        <v>0</v>
      </c>
    </row>
    <row r="10" spans="1:3" ht="30" customHeight="1" x14ac:dyDescent="0.3">
      <c r="A10" s="277">
        <v>2</v>
      </c>
      <c r="B10" s="278" t="s">
        <v>126</v>
      </c>
      <c r="C10" s="287">
        <v>0</v>
      </c>
    </row>
    <row r="11" spans="1:3" ht="30" customHeight="1" x14ac:dyDescent="0.3">
      <c r="A11" s="277">
        <v>3</v>
      </c>
      <c r="B11" s="278" t="s">
        <v>127</v>
      </c>
      <c r="C11" s="287">
        <v>0</v>
      </c>
    </row>
    <row r="12" spans="1:3" ht="30" customHeight="1" x14ac:dyDescent="0.3">
      <c r="A12" s="277">
        <v>4</v>
      </c>
      <c r="B12" s="278" t="s">
        <v>128</v>
      </c>
      <c r="C12" s="288">
        <v>0</v>
      </c>
    </row>
    <row r="13" spans="1:3" ht="30" customHeight="1" x14ac:dyDescent="0.3">
      <c r="A13" s="277">
        <v>5</v>
      </c>
      <c r="B13" s="278" t="s">
        <v>129</v>
      </c>
      <c r="C13" s="287">
        <v>0</v>
      </c>
    </row>
    <row r="14" spans="1:3" ht="30" customHeight="1" x14ac:dyDescent="0.3">
      <c r="A14" s="277">
        <v>6</v>
      </c>
      <c r="B14" s="278" t="s">
        <v>130</v>
      </c>
      <c r="C14" s="287">
        <v>36</v>
      </c>
    </row>
    <row r="16" spans="1:3" x14ac:dyDescent="0.3">
      <c r="A16" s="126"/>
      <c r="B16" s="279"/>
    </row>
    <row r="17" spans="1:5" ht="18" x14ac:dyDescent="0.35">
      <c r="A17" s="273" t="s">
        <v>133</v>
      </c>
      <c r="B17" s="273"/>
      <c r="C17" s="281"/>
    </row>
    <row r="18" spans="1:5" x14ac:dyDescent="0.3">
      <c r="C18" s="282"/>
    </row>
    <row r="19" spans="1:5" x14ac:dyDescent="0.3">
      <c r="A19" s="92" t="s">
        <v>122</v>
      </c>
      <c r="B19" s="283" t="s">
        <v>123</v>
      </c>
      <c r="C19" s="282" t="s">
        <v>124</v>
      </c>
    </row>
    <row r="20" spans="1:5" ht="15.6" x14ac:dyDescent="0.3">
      <c r="A20" s="277">
        <v>1</v>
      </c>
      <c r="B20" s="284" t="s">
        <v>134</v>
      </c>
      <c r="C20" s="289">
        <v>3</v>
      </c>
    </row>
    <row r="21" spans="1:5" ht="15.6" x14ac:dyDescent="0.3">
      <c r="A21" s="277">
        <v>2</v>
      </c>
      <c r="B21" s="284" t="s">
        <v>135</v>
      </c>
      <c r="C21" s="289">
        <v>3</v>
      </c>
    </row>
    <row r="22" spans="1:5" ht="15.6" x14ac:dyDescent="0.3">
      <c r="A22" s="277">
        <v>3</v>
      </c>
      <c r="B22" s="284" t="s">
        <v>136</v>
      </c>
      <c r="C22" s="289">
        <v>3</v>
      </c>
    </row>
    <row r="23" spans="1:5" ht="15.6" x14ac:dyDescent="0.3">
      <c r="A23" s="277">
        <v>4</v>
      </c>
      <c r="B23" s="284" t="s">
        <v>137</v>
      </c>
      <c r="C23" s="289">
        <v>3</v>
      </c>
    </row>
    <row r="24" spans="1:5" ht="15.6" x14ac:dyDescent="0.3">
      <c r="A24" s="277">
        <v>5</v>
      </c>
      <c r="B24" s="284" t="s">
        <v>138</v>
      </c>
      <c r="C24" s="290">
        <v>3</v>
      </c>
    </row>
    <row r="25" spans="1:5" ht="15.6" x14ac:dyDescent="0.3">
      <c r="A25" s="277">
        <v>6</v>
      </c>
      <c r="B25" s="284" t="s">
        <v>139</v>
      </c>
      <c r="C25" s="289">
        <v>3</v>
      </c>
    </row>
    <row r="26" spans="1:5" ht="28.8" x14ac:dyDescent="0.3">
      <c r="A26" s="277">
        <v>7</v>
      </c>
      <c r="B26" s="284" t="s">
        <v>140</v>
      </c>
      <c r="C26" s="291">
        <v>300</v>
      </c>
    </row>
    <row r="27" spans="1:5" x14ac:dyDescent="0.3">
      <c r="A27" s="277">
        <v>8</v>
      </c>
      <c r="B27" s="284" t="s">
        <v>141</v>
      </c>
      <c r="C27" s="288">
        <v>0</v>
      </c>
    </row>
    <row r="30" spans="1:5" x14ac:dyDescent="0.3">
      <c r="A30" s="280"/>
      <c r="C30" s="348" t="s">
        <v>142</v>
      </c>
      <c r="D30" s="349"/>
      <c r="E30" s="350"/>
    </row>
    <row r="31" spans="1:5" x14ac:dyDescent="0.3">
      <c r="A31" s="92" t="s">
        <v>122</v>
      </c>
      <c r="B31" s="92" t="s">
        <v>123</v>
      </c>
      <c r="C31" s="285" t="s">
        <v>143</v>
      </c>
      <c r="D31" s="285" t="s">
        <v>144</v>
      </c>
      <c r="E31" s="285" t="s">
        <v>108</v>
      </c>
    </row>
    <row r="32" spans="1:5" x14ac:dyDescent="0.3">
      <c r="A32" s="277">
        <v>1</v>
      </c>
      <c r="B32" s="278" t="s">
        <v>145</v>
      </c>
      <c r="C32" s="288">
        <v>4</v>
      </c>
      <c r="D32" s="288">
        <v>48</v>
      </c>
      <c r="E32" s="33">
        <f>SUM(C32:D32)</f>
        <v>52</v>
      </c>
    </row>
    <row r="33" spans="1:5" ht="28.8" x14ac:dyDescent="0.3">
      <c r="A33" s="277">
        <v>2</v>
      </c>
      <c r="B33" s="278" t="s">
        <v>146</v>
      </c>
      <c r="C33" s="288">
        <v>4</v>
      </c>
      <c r="D33" s="288">
        <v>48</v>
      </c>
      <c r="E33" s="33">
        <f t="shared" ref="E33:E39" si="0">SUM(C33:D33)</f>
        <v>52</v>
      </c>
    </row>
    <row r="34" spans="1:5" ht="28.8" x14ac:dyDescent="0.3">
      <c r="A34" s="277">
        <v>3</v>
      </c>
      <c r="B34" s="278" t="s">
        <v>147</v>
      </c>
      <c r="C34" s="288">
        <v>4</v>
      </c>
      <c r="D34" s="288">
        <v>48</v>
      </c>
      <c r="E34" s="33">
        <f t="shared" si="0"/>
        <v>52</v>
      </c>
    </row>
    <row r="35" spans="1:5" ht="28.8" x14ac:dyDescent="0.3">
      <c r="A35" s="277">
        <v>4</v>
      </c>
      <c r="B35" s="278" t="s">
        <v>148</v>
      </c>
      <c r="C35" s="288">
        <v>0</v>
      </c>
      <c r="D35" s="288">
        <v>0</v>
      </c>
      <c r="E35" s="33">
        <f t="shared" si="0"/>
        <v>0</v>
      </c>
    </row>
    <row r="36" spans="1:5" x14ac:dyDescent="0.3">
      <c r="A36" s="277">
        <v>5</v>
      </c>
      <c r="B36" s="278" t="s">
        <v>149</v>
      </c>
      <c r="C36" s="288">
        <v>4</v>
      </c>
      <c r="D36" s="288">
        <v>39</v>
      </c>
      <c r="E36" s="33">
        <f t="shared" si="0"/>
        <v>43</v>
      </c>
    </row>
    <row r="37" spans="1:5" x14ac:dyDescent="0.3">
      <c r="A37" s="277">
        <v>6</v>
      </c>
      <c r="B37" s="278" t="s">
        <v>150</v>
      </c>
      <c r="C37" s="351">
        <v>0</v>
      </c>
      <c r="D37" s="352"/>
      <c r="E37" s="33">
        <f t="shared" si="0"/>
        <v>0</v>
      </c>
    </row>
    <row r="38" spans="1:5" x14ac:dyDescent="0.3">
      <c r="A38" s="277">
        <v>7</v>
      </c>
      <c r="B38" s="278" t="s">
        <v>151</v>
      </c>
      <c r="C38" s="292">
        <v>423.28</v>
      </c>
      <c r="D38" s="293">
        <v>19685.36</v>
      </c>
      <c r="E38" s="294">
        <f t="shared" si="0"/>
        <v>20108.64</v>
      </c>
    </row>
    <row r="39" spans="1:5" ht="28.8" x14ac:dyDescent="0.3">
      <c r="A39" s="277">
        <v>8</v>
      </c>
      <c r="B39" s="278" t="s">
        <v>152</v>
      </c>
      <c r="C39" s="295">
        <v>145370.43</v>
      </c>
      <c r="D39" s="295">
        <v>6005236.8499999996</v>
      </c>
      <c r="E39" s="294">
        <f t="shared" si="0"/>
        <v>6150607.2799999993</v>
      </c>
    </row>
    <row r="40" spans="1:5" x14ac:dyDescent="0.3">
      <c r="A40" s="277">
        <v>9</v>
      </c>
      <c r="B40" s="278" t="s">
        <v>153</v>
      </c>
      <c r="C40" s="351">
        <v>0</v>
      </c>
      <c r="D40" s="352"/>
      <c r="E40" s="288">
        <f t="shared" ref="E40" si="1">SUM(C40:D40)</f>
        <v>0</v>
      </c>
    </row>
    <row r="41" spans="1:5" x14ac:dyDescent="0.3">
      <c r="A41" s="286">
        <v>10</v>
      </c>
      <c r="B41" s="278" t="s">
        <v>154</v>
      </c>
      <c r="C41" s="351">
        <v>0</v>
      </c>
      <c r="D41" s="352"/>
      <c r="E41" s="288">
        <f t="shared" ref="E41" si="2">SUM(C41:D41)</f>
        <v>0</v>
      </c>
    </row>
  </sheetData>
  <mergeCells count="4">
    <mergeCell ref="C30:E30"/>
    <mergeCell ref="C37:D37"/>
    <mergeCell ref="C40:D40"/>
    <mergeCell ref="C41:D41"/>
  </mergeCells>
  <printOptions horizontalCentered="1"/>
  <pageMargins left="0" right="0" top="0.74803149606299213" bottom="0.74803149606299213" header="0.31496062992125984" footer="0.31496062992125984"/>
  <pageSetup scale="80"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2E0432-3164-4941-9217-C0EB631F1C36}">
  <dimension ref="A3:L54"/>
  <sheetViews>
    <sheetView topLeftCell="A2" workbookViewId="0">
      <selection activeCell="C18" sqref="C18"/>
    </sheetView>
  </sheetViews>
  <sheetFormatPr baseColWidth="10" defaultColWidth="11.5546875" defaultRowHeight="14.4" x14ac:dyDescent="0.3"/>
  <cols>
    <col min="1" max="1" width="5.6640625" customWidth="1"/>
    <col min="2" max="2" width="17.77734375" customWidth="1"/>
    <col min="7" max="7" width="15.109375" customWidth="1"/>
    <col min="9" max="9" width="17.44140625" customWidth="1"/>
  </cols>
  <sheetData>
    <row r="3" spans="1:12" ht="18" x14ac:dyDescent="0.35">
      <c r="A3" s="327"/>
      <c r="B3" s="327"/>
      <c r="C3" s="327"/>
      <c r="D3" s="327"/>
      <c r="E3" s="327"/>
      <c r="F3" s="327"/>
      <c r="G3" s="327"/>
      <c r="H3" s="327"/>
      <c r="I3" s="327"/>
      <c r="J3" s="327"/>
    </row>
    <row r="4" spans="1:12" ht="18" x14ac:dyDescent="0.35">
      <c r="A4" s="103"/>
      <c r="B4" s="103"/>
      <c r="C4" s="103"/>
      <c r="D4" s="103"/>
      <c r="E4" s="103"/>
      <c r="F4" s="103"/>
      <c r="G4" s="103"/>
      <c r="H4" s="103"/>
      <c r="I4" s="103"/>
      <c r="J4" s="103"/>
    </row>
    <row r="5" spans="1:12" ht="17.399999999999999" x14ac:dyDescent="0.3">
      <c r="A5" s="393" t="s">
        <v>49</v>
      </c>
      <c r="B5" s="393"/>
      <c r="C5" s="393"/>
      <c r="D5" s="393"/>
      <c r="E5" s="393"/>
      <c r="F5" s="393"/>
      <c r="G5" s="393"/>
      <c r="H5" s="393"/>
      <c r="I5" s="393"/>
      <c r="J5" s="393"/>
      <c r="K5" s="104"/>
      <c r="L5" s="104"/>
    </row>
    <row r="6" spans="1:12" ht="15.6" x14ac:dyDescent="0.3">
      <c r="A6" s="303" t="s">
        <v>50</v>
      </c>
      <c r="B6" s="303"/>
      <c r="C6" s="303"/>
      <c r="D6" s="303"/>
      <c r="E6" s="303"/>
      <c r="F6" s="303"/>
      <c r="G6" s="303"/>
      <c r="H6" s="303"/>
      <c r="I6" s="303"/>
      <c r="J6" s="303"/>
      <c r="K6" s="104"/>
      <c r="L6" s="104"/>
    </row>
    <row r="7" spans="1:12" ht="17.399999999999999" x14ac:dyDescent="0.3">
      <c r="A7" s="394" t="s">
        <v>51</v>
      </c>
      <c r="B7" s="395"/>
      <c r="C7" s="395"/>
      <c r="D7" s="395"/>
      <c r="E7" s="395"/>
      <c r="F7" s="395"/>
      <c r="G7" s="395"/>
      <c r="H7" s="395"/>
      <c r="I7" s="396"/>
      <c r="J7" s="105"/>
      <c r="K7" s="104"/>
      <c r="L7" s="104"/>
    </row>
    <row r="8" spans="1:12" ht="17.399999999999999" x14ac:dyDescent="0.3">
      <c r="A8" s="106" t="s">
        <v>52</v>
      </c>
      <c r="B8" s="107" t="s">
        <v>53</v>
      </c>
      <c r="C8" s="108"/>
      <c r="D8" s="108"/>
      <c r="E8" s="104"/>
      <c r="F8" s="104"/>
      <c r="G8" s="104"/>
      <c r="H8" s="104"/>
      <c r="I8" s="104"/>
      <c r="J8" s="104"/>
      <c r="K8" s="104"/>
      <c r="L8" s="104"/>
    </row>
    <row r="9" spans="1:12" ht="42.6" customHeight="1" x14ac:dyDescent="0.3">
      <c r="A9" s="109"/>
      <c r="B9" s="110" t="s">
        <v>2</v>
      </c>
      <c r="C9" s="111" t="s">
        <v>48</v>
      </c>
      <c r="D9" s="112" t="s">
        <v>32</v>
      </c>
      <c r="E9" s="113" t="s">
        <v>33</v>
      </c>
      <c r="F9" s="114" t="s">
        <v>54</v>
      </c>
      <c r="G9" s="111" t="s">
        <v>55</v>
      </c>
      <c r="H9" s="112" t="s">
        <v>32</v>
      </c>
      <c r="I9" s="113" t="s">
        <v>33</v>
      </c>
      <c r="J9" s="114" t="s">
        <v>54</v>
      </c>
      <c r="K9" s="104"/>
      <c r="L9" s="104"/>
    </row>
    <row r="10" spans="1:12" x14ac:dyDescent="0.3">
      <c r="A10" s="115">
        <v>1</v>
      </c>
      <c r="B10" s="116" t="s">
        <v>7</v>
      </c>
      <c r="C10" s="117"/>
      <c r="D10" s="117"/>
      <c r="E10" s="117"/>
      <c r="F10" s="117"/>
      <c r="G10" s="118"/>
      <c r="H10" s="117"/>
      <c r="I10" s="117"/>
      <c r="J10" s="117"/>
      <c r="K10" s="104"/>
      <c r="L10" s="104"/>
    </row>
    <row r="11" spans="1:12" x14ac:dyDescent="0.3">
      <c r="A11" s="115">
        <v>2</v>
      </c>
      <c r="B11" s="119" t="s">
        <v>8</v>
      </c>
      <c r="C11" s="117"/>
      <c r="D11" s="117"/>
      <c r="E11" s="117"/>
      <c r="F11" s="117"/>
      <c r="G11" s="117"/>
      <c r="H11" s="117"/>
      <c r="I11" s="117"/>
      <c r="J11" s="117"/>
      <c r="K11" s="104"/>
      <c r="L11" s="104"/>
    </row>
    <row r="12" spans="1:12" x14ac:dyDescent="0.3">
      <c r="A12" s="115">
        <v>3</v>
      </c>
      <c r="B12" s="116" t="s">
        <v>9</v>
      </c>
      <c r="C12" s="117"/>
      <c r="D12" s="117"/>
      <c r="E12" s="117"/>
      <c r="F12" s="117"/>
      <c r="G12" s="117"/>
      <c r="H12" s="117"/>
      <c r="I12" s="117"/>
      <c r="J12" s="117"/>
      <c r="K12" s="104"/>
      <c r="L12" s="104"/>
    </row>
    <row r="13" spans="1:12" x14ac:dyDescent="0.3">
      <c r="A13" s="115">
        <v>4</v>
      </c>
      <c r="B13" s="116" t="s">
        <v>10</v>
      </c>
      <c r="C13" s="117"/>
      <c r="D13" s="117"/>
      <c r="E13" s="117"/>
      <c r="F13" s="117"/>
      <c r="G13" s="117"/>
      <c r="H13" s="117"/>
      <c r="I13" s="117"/>
      <c r="J13" s="117"/>
      <c r="K13" s="104"/>
      <c r="L13" s="104"/>
    </row>
    <row r="14" spans="1:12" x14ac:dyDescent="0.3">
      <c r="A14" s="115">
        <v>5</v>
      </c>
      <c r="B14" s="116" t="s">
        <v>11</v>
      </c>
      <c r="C14" s="117"/>
      <c r="D14" s="117"/>
      <c r="E14" s="117"/>
      <c r="F14" s="117"/>
      <c r="G14" s="117"/>
      <c r="H14" s="117"/>
      <c r="I14" s="117"/>
      <c r="J14" s="117"/>
      <c r="K14" s="104"/>
      <c r="L14" s="104"/>
    </row>
    <row r="15" spans="1:12" x14ac:dyDescent="0.3">
      <c r="A15" s="115">
        <v>6</v>
      </c>
      <c r="B15" s="116" t="s">
        <v>12</v>
      </c>
      <c r="C15" s="117"/>
      <c r="D15" s="117"/>
      <c r="E15" s="117"/>
      <c r="F15" s="117"/>
      <c r="G15" s="117"/>
      <c r="H15" s="117"/>
      <c r="I15" s="117"/>
      <c r="J15" s="117"/>
      <c r="K15" s="104"/>
      <c r="L15" s="104"/>
    </row>
    <row r="16" spans="1:12" x14ac:dyDescent="0.3">
      <c r="A16" s="115">
        <v>7</v>
      </c>
      <c r="B16" s="116" t="s">
        <v>13</v>
      </c>
      <c r="C16" s="117"/>
      <c r="D16" s="117"/>
      <c r="E16" s="117"/>
      <c r="F16" s="117"/>
      <c r="G16" s="117"/>
      <c r="H16" s="117"/>
      <c r="I16" s="117"/>
      <c r="J16" s="117"/>
      <c r="K16" s="104"/>
      <c r="L16" s="104"/>
    </row>
    <row r="17" spans="1:12" ht="17.399999999999999" x14ac:dyDescent="0.3">
      <c r="A17" s="115">
        <v>8</v>
      </c>
      <c r="B17" s="116" t="s">
        <v>14</v>
      </c>
      <c r="C17" s="120"/>
      <c r="D17" s="120"/>
      <c r="E17" s="120"/>
      <c r="F17" s="120"/>
      <c r="G17" s="120"/>
      <c r="H17" s="120"/>
      <c r="I17" s="120"/>
      <c r="J17" s="120"/>
      <c r="K17" s="104"/>
      <c r="L17" s="104"/>
    </row>
    <row r="18" spans="1:12" x14ac:dyDescent="0.3">
      <c r="A18" s="115">
        <v>9</v>
      </c>
      <c r="B18" s="119" t="s">
        <v>56</v>
      </c>
      <c r="C18" s="117">
        <v>2</v>
      </c>
      <c r="D18" s="117">
        <v>3</v>
      </c>
      <c r="E18" s="117">
        <v>1</v>
      </c>
      <c r="F18" s="117">
        <v>4</v>
      </c>
      <c r="G18" s="117">
        <v>3</v>
      </c>
      <c r="H18" s="117">
        <v>5</v>
      </c>
      <c r="I18" s="117">
        <v>3</v>
      </c>
      <c r="J18" s="117">
        <v>8</v>
      </c>
      <c r="K18" s="104"/>
      <c r="L18" s="104"/>
    </row>
    <row r="19" spans="1:12" ht="15.6" x14ac:dyDescent="0.3">
      <c r="A19" s="115"/>
      <c r="B19" s="121" t="s">
        <v>6</v>
      </c>
      <c r="C19" s="122">
        <v>2</v>
      </c>
      <c r="D19" s="122">
        <v>3</v>
      </c>
      <c r="E19" s="122">
        <v>1</v>
      </c>
      <c r="F19" s="122">
        <v>4</v>
      </c>
      <c r="G19" s="122">
        <v>5</v>
      </c>
      <c r="H19" s="122">
        <v>5</v>
      </c>
      <c r="I19" s="122">
        <v>3</v>
      </c>
      <c r="J19" s="122">
        <v>8</v>
      </c>
      <c r="K19" s="104"/>
      <c r="L19" s="104"/>
    </row>
    <row r="20" spans="1:12" x14ac:dyDescent="0.3">
      <c r="A20" s="123"/>
      <c r="B20" s="124"/>
      <c r="C20" s="124"/>
      <c r="D20" s="124"/>
      <c r="E20" s="125"/>
      <c r="F20" s="123"/>
      <c r="G20" s="124"/>
      <c r="H20" s="124"/>
      <c r="I20" s="124"/>
      <c r="J20" s="124"/>
      <c r="K20" s="104"/>
      <c r="L20" s="104"/>
    </row>
    <row r="21" spans="1:12" x14ac:dyDescent="0.3">
      <c r="A21" s="104"/>
      <c r="B21" s="104"/>
      <c r="C21" s="104"/>
      <c r="D21" s="104"/>
      <c r="E21" s="104"/>
      <c r="F21" s="104"/>
      <c r="G21" s="104"/>
      <c r="H21" s="104"/>
      <c r="I21" s="104"/>
      <c r="J21" s="104"/>
      <c r="K21" s="104"/>
      <c r="L21" s="104"/>
    </row>
    <row r="22" spans="1:12" ht="15.6" x14ac:dyDescent="0.3">
      <c r="A22" s="397" t="s">
        <v>57</v>
      </c>
      <c r="B22" s="398"/>
      <c r="C22" s="398"/>
      <c r="D22" s="398"/>
      <c r="E22" s="398"/>
      <c r="F22" s="398"/>
      <c r="G22" s="398"/>
      <c r="H22" s="398"/>
      <c r="I22" s="398"/>
      <c r="J22" s="398"/>
      <c r="K22" s="104"/>
      <c r="L22" s="104"/>
    </row>
    <row r="23" spans="1:12" ht="17.399999999999999" customHeight="1" x14ac:dyDescent="0.3">
      <c r="A23" s="397" t="s">
        <v>58</v>
      </c>
      <c r="B23" s="398"/>
      <c r="C23" s="398"/>
      <c r="D23" s="398"/>
      <c r="E23" s="398"/>
      <c r="F23" s="398"/>
      <c r="G23" s="398"/>
      <c r="H23" s="398"/>
      <c r="I23" s="398"/>
      <c r="J23" s="398"/>
      <c r="K23" s="104"/>
      <c r="L23" s="104"/>
    </row>
    <row r="24" spans="1:12" ht="21.6" customHeight="1" thickBot="1" x14ac:dyDescent="0.35">
      <c r="A24" s="373" t="s">
        <v>59</v>
      </c>
      <c r="B24" s="374"/>
      <c r="C24" s="374"/>
      <c r="D24" s="374"/>
      <c r="E24" s="374"/>
      <c r="F24" s="374"/>
      <c r="G24" s="374"/>
      <c r="H24" s="374"/>
      <c r="I24" s="374"/>
      <c r="J24" s="374"/>
      <c r="K24" s="104"/>
      <c r="L24" s="104"/>
    </row>
    <row r="25" spans="1:12" ht="21" customHeight="1" thickTop="1" x14ac:dyDescent="0.3">
      <c r="A25" s="375" t="s">
        <v>60</v>
      </c>
      <c r="B25" s="376"/>
      <c r="C25" s="376"/>
      <c r="D25" s="377"/>
      <c r="E25" s="378" t="s">
        <v>61</v>
      </c>
      <c r="F25" s="376"/>
      <c r="G25" s="379"/>
      <c r="H25" s="380"/>
      <c r="I25" s="383" t="s">
        <v>60</v>
      </c>
      <c r="J25" s="383"/>
      <c r="K25" s="104"/>
      <c r="L25" s="104"/>
    </row>
    <row r="26" spans="1:12" ht="32.4" customHeight="1" x14ac:dyDescent="0.3">
      <c r="A26" s="384" t="s">
        <v>62</v>
      </c>
      <c r="B26" s="385"/>
      <c r="C26" s="385"/>
      <c r="D26" s="386"/>
      <c r="E26" s="387" t="s">
        <v>63</v>
      </c>
      <c r="F26" s="385"/>
      <c r="G26" s="388"/>
      <c r="H26" s="381"/>
      <c r="I26" s="386" t="s">
        <v>62</v>
      </c>
      <c r="J26" s="389"/>
      <c r="K26" s="104"/>
      <c r="L26" s="104"/>
    </row>
    <row r="27" spans="1:12" ht="37.799999999999997" customHeight="1" x14ac:dyDescent="0.3">
      <c r="A27" s="390" t="s">
        <v>64</v>
      </c>
      <c r="B27" s="391"/>
      <c r="C27" s="391"/>
      <c r="D27" s="391"/>
      <c r="E27" s="391"/>
      <c r="F27" s="391"/>
      <c r="G27" s="392"/>
      <c r="H27" s="381"/>
      <c r="I27" s="390" t="s">
        <v>65</v>
      </c>
      <c r="J27" s="391"/>
      <c r="K27" s="104"/>
      <c r="L27" s="104"/>
    </row>
    <row r="28" spans="1:12" x14ac:dyDescent="0.3">
      <c r="A28" s="353" t="s">
        <v>66</v>
      </c>
      <c r="B28" s="354"/>
      <c r="C28" s="354"/>
      <c r="D28" s="354"/>
      <c r="E28" s="354"/>
      <c r="F28" s="354"/>
      <c r="G28" s="355"/>
      <c r="H28" s="381"/>
      <c r="I28" s="362" t="s">
        <v>67</v>
      </c>
      <c r="J28" s="363"/>
      <c r="K28" s="104"/>
      <c r="L28" s="104"/>
    </row>
    <row r="29" spans="1:12" x14ac:dyDescent="0.3">
      <c r="A29" s="356"/>
      <c r="B29" s="357"/>
      <c r="C29" s="357"/>
      <c r="D29" s="357"/>
      <c r="E29" s="357"/>
      <c r="F29" s="357"/>
      <c r="G29" s="358"/>
      <c r="H29" s="381"/>
      <c r="I29" s="364"/>
      <c r="J29" s="365"/>
      <c r="K29" s="104"/>
      <c r="L29" s="104"/>
    </row>
    <row r="30" spans="1:12" ht="6" customHeight="1" thickBot="1" x14ac:dyDescent="0.35">
      <c r="A30" s="359"/>
      <c r="B30" s="360"/>
      <c r="C30" s="360"/>
      <c r="D30" s="360"/>
      <c r="E30" s="360"/>
      <c r="F30" s="360"/>
      <c r="G30" s="361"/>
      <c r="H30" s="382"/>
      <c r="I30" s="366"/>
      <c r="J30" s="367"/>
      <c r="K30" s="104"/>
      <c r="L30" s="104"/>
    </row>
    <row r="31" spans="1:12" ht="15" thickTop="1" x14ac:dyDescent="0.3">
      <c r="A31" s="104"/>
      <c r="B31" s="104"/>
      <c r="C31" s="104"/>
      <c r="D31" s="104"/>
      <c r="E31" s="104"/>
      <c r="F31" s="104"/>
      <c r="G31" s="104"/>
      <c r="H31" s="104"/>
      <c r="I31" s="104"/>
      <c r="J31" s="104"/>
      <c r="K31" s="104"/>
      <c r="L31" s="104"/>
    </row>
    <row r="32" spans="1:12" x14ac:dyDescent="0.3">
      <c r="A32" s="104"/>
      <c r="B32" s="104"/>
      <c r="C32" s="104"/>
      <c r="D32" s="104"/>
      <c r="E32" s="104"/>
      <c r="F32" s="104"/>
      <c r="G32" s="104"/>
      <c r="H32" s="104"/>
      <c r="I32" s="104"/>
      <c r="J32" s="104"/>
      <c r="K32" s="104"/>
      <c r="L32" s="104"/>
    </row>
    <row r="33" spans="1:12" ht="15.6" x14ac:dyDescent="0.3">
      <c r="A33" s="368" t="s">
        <v>68</v>
      </c>
      <c r="B33" s="369"/>
      <c r="C33" s="369"/>
      <c r="D33" s="369"/>
      <c r="E33" s="369"/>
      <c r="F33" s="369"/>
      <c r="G33" s="369"/>
      <c r="H33" s="369"/>
      <c r="I33" s="369"/>
      <c r="J33" s="369"/>
      <c r="K33" s="104"/>
      <c r="L33" s="104"/>
    </row>
    <row r="34" spans="1:12" ht="14.4" customHeight="1" x14ac:dyDescent="0.3">
      <c r="A34" s="370" t="s">
        <v>69</v>
      </c>
      <c r="B34" s="357"/>
      <c r="C34" s="357"/>
      <c r="D34" s="357"/>
      <c r="E34" s="357"/>
      <c r="F34" s="357"/>
      <c r="G34" s="357"/>
      <c r="H34" s="357"/>
      <c r="I34" s="357"/>
      <c r="J34" s="357"/>
      <c r="K34" s="104"/>
      <c r="L34" s="104"/>
    </row>
    <row r="35" spans="1:12" ht="14.4" customHeight="1" x14ac:dyDescent="0.3">
      <c r="A35" s="370"/>
      <c r="B35" s="357"/>
      <c r="C35" s="357"/>
      <c r="D35" s="357"/>
      <c r="E35" s="357"/>
      <c r="F35" s="357"/>
      <c r="G35" s="357"/>
      <c r="H35" s="357"/>
      <c r="I35" s="357"/>
      <c r="J35" s="357"/>
      <c r="K35" s="104"/>
      <c r="L35" s="104"/>
    </row>
    <row r="36" spans="1:12" ht="14.4" customHeight="1" x14ac:dyDescent="0.3">
      <c r="A36" s="370"/>
      <c r="B36" s="357"/>
      <c r="C36" s="357"/>
      <c r="D36" s="357"/>
      <c r="E36" s="357"/>
      <c r="F36" s="357"/>
      <c r="G36" s="357"/>
      <c r="H36" s="357"/>
      <c r="I36" s="357"/>
      <c r="J36" s="357"/>
      <c r="K36" s="104"/>
      <c r="L36" s="104"/>
    </row>
    <row r="37" spans="1:12" ht="19.8" customHeight="1" x14ac:dyDescent="0.3">
      <c r="A37" s="371"/>
      <c r="B37" s="372"/>
      <c r="C37" s="372"/>
      <c r="D37" s="372"/>
      <c r="E37" s="372"/>
      <c r="F37" s="372"/>
      <c r="G37" s="372"/>
      <c r="H37" s="372"/>
      <c r="I37" s="372"/>
      <c r="J37" s="372"/>
      <c r="K37" s="104"/>
      <c r="L37" s="104"/>
    </row>
    <row r="54" spans="9:9" x14ac:dyDescent="0.3">
      <c r="I54" t="s">
        <v>70</v>
      </c>
    </row>
  </sheetData>
  <mergeCells count="20">
    <mergeCell ref="A23:J23"/>
    <mergeCell ref="A3:J3"/>
    <mergeCell ref="A5:J5"/>
    <mergeCell ref="A6:J6"/>
    <mergeCell ref="A7:I7"/>
    <mergeCell ref="A22:J22"/>
    <mergeCell ref="A28:G30"/>
    <mergeCell ref="I28:J30"/>
    <mergeCell ref="A33:J33"/>
    <mergeCell ref="A34:J37"/>
    <mergeCell ref="A24:J24"/>
    <mergeCell ref="A25:D25"/>
    <mergeCell ref="E25:G25"/>
    <mergeCell ref="H25:H30"/>
    <mergeCell ref="I25:J25"/>
    <mergeCell ref="A26:D26"/>
    <mergeCell ref="E26:G26"/>
    <mergeCell ref="I26:J26"/>
    <mergeCell ref="A27:G27"/>
    <mergeCell ref="I27:J27"/>
  </mergeCells>
  <pageMargins left="0.7" right="0.7" top="0.75" bottom="0.75" header="0.3" footer="0.3"/>
  <pageSetup orientation="portrait" horizontalDpi="360" verticalDpi="36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D76114-612C-47DC-A671-04ACCD91F2E2}">
  <dimension ref="A4:I46"/>
  <sheetViews>
    <sheetView topLeftCell="A21" workbookViewId="0">
      <selection activeCell="A46" sqref="A46:I46"/>
    </sheetView>
  </sheetViews>
  <sheetFormatPr baseColWidth="10" defaultColWidth="11.5546875" defaultRowHeight="14.4" x14ac:dyDescent="0.3"/>
  <cols>
    <col min="2" max="2" width="14.88671875" bestFit="1" customWidth="1"/>
    <col min="3" max="3" width="33.77734375" customWidth="1"/>
    <col min="4" max="4" width="20.88671875" customWidth="1"/>
    <col min="6" max="6" width="15.109375" customWidth="1"/>
    <col min="7" max="7" width="34.5546875" customWidth="1"/>
    <col min="8" max="8" width="18.109375" customWidth="1"/>
    <col min="9" max="9" width="14.44140625" customWidth="1"/>
  </cols>
  <sheetData>
    <row r="4" spans="1:9" x14ac:dyDescent="0.3">
      <c r="A4" s="326"/>
      <c r="B4" s="326"/>
      <c r="C4" s="326"/>
      <c r="D4" s="326"/>
      <c r="E4" s="326"/>
      <c r="F4" s="326"/>
      <c r="G4" s="326"/>
      <c r="H4" s="326"/>
      <c r="I4" s="326"/>
    </row>
    <row r="5" spans="1:9" x14ac:dyDescent="0.3">
      <c r="A5" s="405" t="s">
        <v>71</v>
      </c>
      <c r="B5" s="406"/>
      <c r="C5" s="406"/>
      <c r="D5" s="406"/>
      <c r="E5" s="406"/>
      <c r="F5" s="406"/>
      <c r="G5" s="406"/>
      <c r="H5" s="406"/>
      <c r="I5" s="407"/>
    </row>
    <row r="6" spans="1:9" x14ac:dyDescent="0.3">
      <c r="A6" s="405" t="s">
        <v>72</v>
      </c>
      <c r="B6" s="406"/>
      <c r="C6" s="406"/>
      <c r="D6" s="406"/>
      <c r="E6" s="406"/>
      <c r="F6" s="406"/>
      <c r="G6" s="406"/>
      <c r="H6" s="406"/>
      <c r="I6" s="407"/>
    </row>
    <row r="7" spans="1:9" x14ac:dyDescent="0.3">
      <c r="A7" s="405" t="s">
        <v>73</v>
      </c>
      <c r="B7" s="406"/>
      <c r="C7" s="406"/>
      <c r="D7" s="406"/>
      <c r="E7" s="406"/>
      <c r="F7" s="406"/>
      <c r="G7" s="406"/>
      <c r="H7" s="406"/>
      <c r="I7" s="407"/>
    </row>
    <row r="8" spans="1:9" x14ac:dyDescent="0.3">
      <c r="A8" s="408" t="s">
        <v>51</v>
      </c>
      <c r="B8" s="409"/>
      <c r="C8" s="409"/>
      <c r="D8" s="409"/>
      <c r="E8" s="409"/>
      <c r="F8" s="409"/>
      <c r="G8" s="409"/>
      <c r="H8" s="409"/>
      <c r="I8" s="410"/>
    </row>
    <row r="9" spans="1:9" ht="39.6" customHeight="1" x14ac:dyDescent="0.3">
      <c r="A9" s="127" t="s">
        <v>74</v>
      </c>
      <c r="B9" s="128" t="s">
        <v>2</v>
      </c>
      <c r="C9" s="129" t="s">
        <v>75</v>
      </c>
      <c r="D9" s="128" t="s">
        <v>76</v>
      </c>
      <c r="E9" s="129" t="s">
        <v>77</v>
      </c>
      <c r="F9" s="129" t="s">
        <v>78</v>
      </c>
      <c r="G9" s="129" t="s">
        <v>79</v>
      </c>
      <c r="H9" s="129" t="s">
        <v>80</v>
      </c>
      <c r="I9" s="129" t="s">
        <v>81</v>
      </c>
    </row>
    <row r="10" spans="1:9" ht="13.2" customHeight="1" x14ac:dyDescent="0.3">
      <c r="A10" s="411">
        <v>1</v>
      </c>
      <c r="B10" s="401" t="s">
        <v>8</v>
      </c>
      <c r="C10" s="131" t="s">
        <v>82</v>
      </c>
      <c r="D10" s="131" t="s">
        <v>83</v>
      </c>
      <c r="E10" s="132">
        <v>3</v>
      </c>
      <c r="F10" s="132">
        <v>3</v>
      </c>
      <c r="G10" s="133"/>
      <c r="H10" s="134"/>
      <c r="I10" s="131">
        <v>15</v>
      </c>
    </row>
    <row r="11" spans="1:9" ht="13.2" customHeight="1" x14ac:dyDescent="0.3">
      <c r="A11" s="411"/>
      <c r="B11" s="402"/>
      <c r="C11" s="131"/>
      <c r="D11" s="131"/>
      <c r="E11" s="136"/>
      <c r="F11" s="136"/>
      <c r="G11" s="133"/>
      <c r="H11" s="134"/>
      <c r="I11" s="131"/>
    </row>
    <row r="12" spans="1:9" ht="13.2" customHeight="1" x14ac:dyDescent="0.3">
      <c r="A12" s="137"/>
      <c r="B12" s="128"/>
      <c r="C12" s="138"/>
      <c r="D12" s="139"/>
      <c r="E12" s="140"/>
      <c r="F12" s="140"/>
      <c r="G12" s="138"/>
      <c r="H12" s="140"/>
      <c r="I12" s="140"/>
    </row>
    <row r="13" spans="1:9" ht="13.2" customHeight="1" x14ac:dyDescent="0.3">
      <c r="A13" s="141">
        <v>2</v>
      </c>
      <c r="B13" s="130" t="s">
        <v>9</v>
      </c>
      <c r="C13" s="131"/>
      <c r="D13" s="142"/>
      <c r="E13" s="136"/>
      <c r="F13" s="136"/>
      <c r="G13" s="142"/>
      <c r="H13" s="136"/>
      <c r="I13" s="136"/>
    </row>
    <row r="14" spans="1:9" ht="13.2" customHeight="1" x14ac:dyDescent="0.3">
      <c r="A14" s="143"/>
      <c r="B14" s="144"/>
      <c r="C14" s="145"/>
      <c r="D14" s="145"/>
      <c r="E14" s="145"/>
      <c r="F14" s="145"/>
      <c r="G14" s="145"/>
      <c r="H14" s="138"/>
      <c r="I14" s="138"/>
    </row>
    <row r="15" spans="1:9" ht="15" customHeight="1" x14ac:dyDescent="0.3">
      <c r="A15" s="399">
        <v>3</v>
      </c>
      <c r="B15" s="130" t="s">
        <v>10</v>
      </c>
      <c r="C15" s="146" t="s">
        <v>84</v>
      </c>
      <c r="D15" s="146" t="s">
        <v>85</v>
      </c>
      <c r="E15" s="146">
        <v>5</v>
      </c>
      <c r="F15" s="146">
        <v>5</v>
      </c>
      <c r="G15" s="146" t="s">
        <v>86</v>
      </c>
      <c r="H15" s="146" t="s">
        <v>87</v>
      </c>
      <c r="I15" s="147">
        <v>350</v>
      </c>
    </row>
    <row r="16" spans="1:9" ht="15" customHeight="1" x14ac:dyDescent="0.3">
      <c r="A16" s="400"/>
      <c r="B16" s="135"/>
      <c r="C16" s="146" t="s">
        <v>88</v>
      </c>
      <c r="D16" s="146" t="s">
        <v>85</v>
      </c>
      <c r="E16" s="146">
        <v>5</v>
      </c>
      <c r="F16" s="146">
        <v>4</v>
      </c>
      <c r="G16" s="146" t="s">
        <v>89</v>
      </c>
      <c r="H16" s="146" t="s">
        <v>90</v>
      </c>
      <c r="I16" s="147">
        <v>255</v>
      </c>
    </row>
    <row r="17" spans="1:9" ht="15" customHeight="1" x14ac:dyDescent="0.3">
      <c r="A17" s="400"/>
      <c r="B17" s="135"/>
      <c r="C17" s="148" t="s">
        <v>91</v>
      </c>
      <c r="D17" s="148" t="s">
        <v>92</v>
      </c>
      <c r="E17" s="148">
        <v>9.5</v>
      </c>
      <c r="F17" s="148">
        <v>5</v>
      </c>
      <c r="G17" s="148" t="s">
        <v>93</v>
      </c>
      <c r="H17" s="146" t="s">
        <v>90</v>
      </c>
      <c r="I17" s="149">
        <v>700</v>
      </c>
    </row>
    <row r="18" spans="1:9" ht="15" customHeight="1" x14ac:dyDescent="0.3">
      <c r="A18" s="137"/>
      <c r="B18" s="144"/>
      <c r="C18" s="150"/>
      <c r="D18" s="150"/>
      <c r="E18" s="150"/>
      <c r="F18" s="150"/>
      <c r="G18" s="150"/>
      <c r="H18" s="138"/>
      <c r="I18" s="150"/>
    </row>
    <row r="19" spans="1:9" ht="13.2" customHeight="1" x14ac:dyDescent="0.3">
      <c r="A19" s="399">
        <v>4</v>
      </c>
      <c r="B19" s="402" t="s">
        <v>11</v>
      </c>
      <c r="C19" s="151" t="s">
        <v>94</v>
      </c>
      <c r="D19" s="151" t="s">
        <v>94</v>
      </c>
      <c r="E19" s="151">
        <v>2</v>
      </c>
      <c r="F19" s="151">
        <v>2</v>
      </c>
      <c r="G19" s="152" t="s">
        <v>95</v>
      </c>
      <c r="H19" s="131"/>
      <c r="I19" s="151">
        <v>200</v>
      </c>
    </row>
    <row r="20" spans="1:9" ht="13.2" customHeight="1" x14ac:dyDescent="0.3">
      <c r="A20" s="400"/>
      <c r="B20" s="402"/>
      <c r="C20" s="151" t="s">
        <v>92</v>
      </c>
      <c r="D20" s="151" t="s">
        <v>96</v>
      </c>
      <c r="E20" s="151">
        <v>4</v>
      </c>
      <c r="F20" s="151">
        <v>4</v>
      </c>
      <c r="G20" s="153" t="s">
        <v>97</v>
      </c>
      <c r="H20" s="154"/>
      <c r="I20" s="155">
        <v>100</v>
      </c>
    </row>
    <row r="21" spans="1:9" ht="13.2" customHeight="1" x14ac:dyDescent="0.3">
      <c r="A21" s="400"/>
      <c r="B21" s="402"/>
      <c r="C21" s="151"/>
      <c r="D21" s="151"/>
      <c r="E21" s="151"/>
      <c r="F21" s="151"/>
      <c r="G21" s="156"/>
      <c r="H21" s="157"/>
      <c r="I21" s="155"/>
    </row>
    <row r="22" spans="1:9" ht="13.2" customHeight="1" x14ac:dyDescent="0.3">
      <c r="A22" s="137"/>
      <c r="B22" s="158"/>
      <c r="C22" s="159"/>
      <c r="D22" s="159"/>
      <c r="E22" s="159"/>
      <c r="F22" s="159"/>
      <c r="G22" s="159"/>
      <c r="H22" s="159"/>
      <c r="I22" s="159"/>
    </row>
    <row r="23" spans="1:9" ht="13.2" customHeight="1" x14ac:dyDescent="0.3">
      <c r="A23" s="399">
        <v>5</v>
      </c>
      <c r="B23" s="401" t="s">
        <v>12</v>
      </c>
      <c r="C23" s="131"/>
      <c r="D23" s="136"/>
      <c r="E23" s="160"/>
      <c r="F23" s="136"/>
      <c r="G23" s="136"/>
      <c r="H23" s="161"/>
      <c r="I23" s="136"/>
    </row>
    <row r="24" spans="1:9" ht="13.2" customHeight="1" x14ac:dyDescent="0.3">
      <c r="A24" s="400"/>
      <c r="B24" s="402"/>
      <c r="C24" s="131"/>
      <c r="D24" s="136"/>
      <c r="E24" s="160"/>
      <c r="F24" s="136"/>
      <c r="G24" s="136"/>
      <c r="H24" s="161"/>
      <c r="I24" s="136"/>
    </row>
    <row r="25" spans="1:9" ht="13.2" customHeight="1" x14ac:dyDescent="0.3">
      <c r="A25" s="400"/>
      <c r="B25" s="402"/>
      <c r="C25" s="131"/>
      <c r="D25" s="136"/>
      <c r="E25" s="160"/>
      <c r="F25" s="136"/>
      <c r="G25" s="136"/>
      <c r="H25" s="161"/>
      <c r="I25" s="136"/>
    </row>
    <row r="26" spans="1:9" ht="13.2" customHeight="1" x14ac:dyDescent="0.3">
      <c r="A26" s="403"/>
      <c r="B26" s="404"/>
      <c r="C26" s="131"/>
      <c r="D26" s="136"/>
      <c r="E26" s="160"/>
      <c r="F26" s="136"/>
      <c r="G26" s="136"/>
      <c r="H26" s="161"/>
      <c r="I26" s="136"/>
    </row>
    <row r="27" spans="1:9" ht="13.2" customHeight="1" x14ac:dyDescent="0.3">
      <c r="A27" s="137"/>
      <c r="B27" s="158"/>
      <c r="C27" s="138"/>
      <c r="D27" s="140"/>
      <c r="E27" s="140"/>
      <c r="F27" s="140"/>
      <c r="G27" s="140"/>
      <c r="H27" s="162"/>
      <c r="I27" s="140"/>
    </row>
    <row r="28" spans="1:9" ht="21" customHeight="1" x14ac:dyDescent="0.3">
      <c r="A28" s="399">
        <v>6</v>
      </c>
      <c r="B28" s="401" t="s">
        <v>14</v>
      </c>
      <c r="C28" s="131"/>
      <c r="D28" s="131"/>
      <c r="E28" s="131"/>
      <c r="F28" s="131"/>
      <c r="G28" s="131"/>
      <c r="H28" s="131"/>
      <c r="I28" s="131"/>
    </row>
    <row r="29" spans="1:9" ht="13.2" customHeight="1" x14ac:dyDescent="0.3">
      <c r="A29" s="400"/>
      <c r="B29" s="402"/>
      <c r="C29" s="131"/>
      <c r="D29" s="131"/>
      <c r="E29" s="131"/>
      <c r="F29" s="131"/>
      <c r="G29" s="131"/>
      <c r="H29" s="131"/>
      <c r="I29" s="131"/>
    </row>
    <row r="30" spans="1:9" ht="13.2" customHeight="1" x14ac:dyDescent="0.3">
      <c r="A30" s="400"/>
      <c r="B30" s="402"/>
      <c r="C30" s="131"/>
      <c r="D30" s="131"/>
      <c r="E30" s="131"/>
      <c r="F30" s="131"/>
      <c r="G30" s="131"/>
      <c r="H30" s="131"/>
      <c r="I30" s="131"/>
    </row>
    <row r="31" spans="1:9" ht="13.2" customHeight="1" x14ac:dyDescent="0.3">
      <c r="A31" s="400"/>
      <c r="B31" s="402"/>
      <c r="C31" s="131"/>
      <c r="D31" s="131"/>
      <c r="E31" s="131"/>
      <c r="F31" s="131"/>
      <c r="G31" s="131"/>
      <c r="H31" s="131"/>
      <c r="I31" s="131"/>
    </row>
    <row r="32" spans="1:9" ht="13.2" customHeight="1" x14ac:dyDescent="0.3">
      <c r="A32" s="403"/>
      <c r="B32" s="404"/>
      <c r="C32" s="131"/>
      <c r="D32" s="131"/>
      <c r="E32" s="131"/>
      <c r="F32" s="131"/>
      <c r="G32" s="131"/>
      <c r="H32" s="131"/>
      <c r="I32" s="131"/>
    </row>
    <row r="33" spans="1:9" ht="13.2" customHeight="1" x14ac:dyDescent="0.3">
      <c r="A33" s="137"/>
      <c r="B33" s="158"/>
      <c r="C33" s="138"/>
      <c r="D33" s="138"/>
      <c r="E33" s="138"/>
      <c r="F33" s="138"/>
      <c r="G33" s="138"/>
      <c r="H33" s="138"/>
      <c r="I33" s="138"/>
    </row>
    <row r="34" spans="1:9" ht="13.2" customHeight="1" x14ac:dyDescent="0.3">
      <c r="A34" s="399">
        <v>7</v>
      </c>
      <c r="B34" s="401" t="s">
        <v>7</v>
      </c>
      <c r="C34" s="153"/>
      <c r="D34" s="153"/>
      <c r="E34" s="153"/>
      <c r="F34" s="153"/>
      <c r="G34" s="163"/>
      <c r="H34" s="131"/>
      <c r="I34" s="136"/>
    </row>
    <row r="35" spans="1:9" ht="13.2" customHeight="1" x14ac:dyDescent="0.3">
      <c r="A35" s="400"/>
      <c r="B35" s="402"/>
      <c r="C35" s="153"/>
      <c r="D35" s="153"/>
      <c r="E35" s="153"/>
      <c r="F35" s="153"/>
      <c r="G35" s="164"/>
      <c r="H35" s="132"/>
      <c r="I35" s="165"/>
    </row>
    <row r="36" spans="1:9" ht="13.2" customHeight="1" x14ac:dyDescent="0.3">
      <c r="A36" s="400"/>
      <c r="B36" s="402"/>
      <c r="C36" s="153"/>
      <c r="D36" s="153"/>
      <c r="E36" s="153"/>
      <c r="F36" s="153"/>
      <c r="G36" s="164"/>
      <c r="H36" s="132"/>
      <c r="I36" s="165"/>
    </row>
    <row r="37" spans="1:9" ht="13.2" customHeight="1" x14ac:dyDescent="0.3">
      <c r="A37" s="400"/>
      <c r="B37" s="402"/>
      <c r="C37" s="153"/>
      <c r="D37" s="153"/>
      <c r="E37" s="153"/>
      <c r="F37" s="153"/>
      <c r="G37" s="164"/>
      <c r="H37" s="161"/>
      <c r="I37" s="165"/>
    </row>
    <row r="38" spans="1:9" ht="13.2" customHeight="1" x14ac:dyDescent="0.3">
      <c r="A38" s="143"/>
      <c r="B38" s="144"/>
      <c r="C38" s="166"/>
      <c r="D38" s="166"/>
      <c r="E38" s="166"/>
      <c r="F38" s="166"/>
      <c r="G38" s="167"/>
      <c r="H38" s="162"/>
      <c r="I38" s="168"/>
    </row>
    <row r="39" spans="1:9" ht="13.2" customHeight="1" x14ac:dyDescent="0.3">
      <c r="A39" s="399">
        <v>8</v>
      </c>
      <c r="B39" s="401" t="s">
        <v>13</v>
      </c>
      <c r="C39" s="131" t="s">
        <v>98</v>
      </c>
      <c r="D39" s="131" t="s">
        <v>99</v>
      </c>
      <c r="E39" s="131">
        <v>5</v>
      </c>
      <c r="F39" s="131">
        <v>4.5</v>
      </c>
      <c r="G39" s="163" t="s">
        <v>100</v>
      </c>
      <c r="H39" s="131"/>
      <c r="I39" s="169">
        <v>1500</v>
      </c>
    </row>
    <row r="40" spans="1:9" ht="13.2" customHeight="1" x14ac:dyDescent="0.3">
      <c r="A40" s="400"/>
      <c r="B40" s="402"/>
      <c r="C40" s="170"/>
      <c r="D40" s="153"/>
      <c r="E40" s="171"/>
      <c r="F40" s="171"/>
      <c r="G40" s="153"/>
      <c r="H40" s="161"/>
      <c r="I40" s="165"/>
    </row>
    <row r="41" spans="1:9" ht="13.2" customHeight="1" x14ac:dyDescent="0.3">
      <c r="A41" s="400"/>
      <c r="B41" s="402"/>
      <c r="C41" s="170"/>
      <c r="D41" s="153"/>
      <c r="E41" s="171"/>
      <c r="F41" s="171"/>
      <c r="G41" s="153"/>
      <c r="H41" s="161"/>
      <c r="I41" s="165"/>
    </row>
    <row r="42" spans="1:9" ht="13.2" customHeight="1" x14ac:dyDescent="0.3">
      <c r="A42" s="400"/>
      <c r="B42" s="402"/>
      <c r="C42" s="153"/>
      <c r="D42" s="153"/>
      <c r="E42" s="153"/>
      <c r="F42" s="153"/>
      <c r="G42" s="153"/>
      <c r="H42" s="161"/>
      <c r="I42" s="165"/>
    </row>
    <row r="43" spans="1:9" ht="13.2" customHeight="1" x14ac:dyDescent="0.3">
      <c r="A43" s="403"/>
      <c r="B43" s="404"/>
      <c r="C43" s="138"/>
      <c r="D43" s="140"/>
      <c r="E43" s="140"/>
      <c r="F43" s="140"/>
      <c r="G43" s="140"/>
      <c r="H43" s="162"/>
      <c r="I43" s="140"/>
    </row>
    <row r="44" spans="1:9" ht="19.2" customHeight="1" x14ac:dyDescent="0.3">
      <c r="A44" s="172"/>
      <c r="B44" s="173" t="s">
        <v>6</v>
      </c>
      <c r="C44" s="174"/>
      <c r="D44" s="174"/>
      <c r="E44" s="175">
        <f>SUM(E10:E43)</f>
        <v>33.5</v>
      </c>
      <c r="F44" s="175">
        <f>SUM(F10:F43)</f>
        <v>27.5</v>
      </c>
      <c r="G44" s="175"/>
      <c r="H44" s="175">
        <f>SUM(H10:H43)</f>
        <v>0</v>
      </c>
      <c r="I44" s="175">
        <f>SUM(I10:I43)</f>
        <v>3120</v>
      </c>
    </row>
    <row r="45" spans="1:9" ht="13.2" customHeight="1" x14ac:dyDescent="0.3"/>
    <row r="46" spans="1:9" ht="18" x14ac:dyDescent="0.35">
      <c r="A46" s="327"/>
      <c r="B46" s="327"/>
      <c r="C46" s="327"/>
      <c r="D46" s="327"/>
      <c r="E46" s="327"/>
      <c r="F46" s="327"/>
      <c r="G46" s="327"/>
      <c r="H46" s="327"/>
      <c r="I46" s="327"/>
    </row>
  </sheetData>
  <mergeCells count="19">
    <mergeCell ref="A28:A32"/>
    <mergeCell ref="B28:B32"/>
    <mergeCell ref="A4:I4"/>
    <mergeCell ref="A5:I5"/>
    <mergeCell ref="A6:I6"/>
    <mergeCell ref="A7:I7"/>
    <mergeCell ref="A8:I8"/>
    <mergeCell ref="A10:A11"/>
    <mergeCell ref="B10:B11"/>
    <mergeCell ref="A15:A17"/>
    <mergeCell ref="A19:A21"/>
    <mergeCell ref="B19:B21"/>
    <mergeCell ref="A23:A26"/>
    <mergeCell ref="B23:B26"/>
    <mergeCell ref="A34:A37"/>
    <mergeCell ref="B34:B37"/>
    <mergeCell ref="A39:A43"/>
    <mergeCell ref="B39:B43"/>
    <mergeCell ref="A46:I4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9</vt:i4>
      </vt:variant>
    </vt:vector>
  </HeadingPairs>
  <TitlesOfParts>
    <vt:vector size="9" baseType="lpstr">
      <vt:lpstr>PRODUCCIÓN</vt:lpstr>
      <vt:lpstr>MIP</vt:lpstr>
      <vt:lpstr>POSCOSECHA</vt:lpstr>
      <vt:lpstr>COSECHA</vt:lpstr>
      <vt:lpstr>EXTENSIÓN</vt:lpstr>
      <vt:lpstr>CAPACITACION</vt:lpstr>
      <vt:lpstr>M&amp;C</vt:lpstr>
      <vt:lpstr>Des. Rural</vt:lpstr>
      <vt:lpstr>Des. Rural Caminos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Toribio Contreras</dc:creator>
  <cp:lastModifiedBy>freddy  cruz</cp:lastModifiedBy>
  <dcterms:created xsi:type="dcterms:W3CDTF">2024-04-24T12:17:19Z</dcterms:created>
  <dcterms:modified xsi:type="dcterms:W3CDTF">2024-11-07T13:44:26Z</dcterms:modified>
</cp:coreProperties>
</file>