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65" yWindow="0" windowWidth="20655" windowHeight="7830" tabRatio="599"/>
  </bookViews>
  <sheets>
    <sheet name="CUENTA X PAGAR OCTUBRE  2018" sheetId="1" r:id="rId1"/>
  </sheets>
  <calcPr calcId="145621"/>
</workbook>
</file>

<file path=xl/calcChain.xml><?xml version="1.0" encoding="utf-8"?>
<calcChain xmlns="http://schemas.openxmlformats.org/spreadsheetml/2006/main">
  <c r="D97" i="1" l="1"/>
  <c r="D56" i="1" l="1"/>
  <c r="D39" i="1"/>
  <c r="D36" i="1"/>
  <c r="D29" i="1"/>
  <c r="D98" i="1" l="1"/>
</calcChain>
</file>

<file path=xl/sharedStrings.xml><?xml version="1.0" encoding="utf-8"?>
<sst xmlns="http://schemas.openxmlformats.org/spreadsheetml/2006/main" count="421" uniqueCount="226">
  <si>
    <t>UNIDAD DE AUDITORIA  INTERNA:______________________</t>
  </si>
  <si>
    <t>FACTURA NUM.</t>
  </si>
  <si>
    <t>PROVEEDOR</t>
  </si>
  <si>
    <t>CONCEPTO</t>
  </si>
  <si>
    <t>MONTO</t>
  </si>
  <si>
    <t>CONDICION PAGO</t>
  </si>
  <si>
    <t>FECHA FACTURA</t>
  </si>
  <si>
    <t>FECHA RECIBIDA</t>
  </si>
  <si>
    <t>OBSERVACIONES</t>
  </si>
  <si>
    <t>CREDITO</t>
  </si>
  <si>
    <t>Más de 120 días</t>
  </si>
  <si>
    <t>COMPAÑIA DOMINICANA DE TELEFONOS</t>
  </si>
  <si>
    <t>A010010011500000433</t>
  </si>
  <si>
    <t>A010010011500000474</t>
  </si>
  <si>
    <t>0-30 DIAS</t>
  </si>
  <si>
    <t>A010010011500000445</t>
  </si>
  <si>
    <t>AYUNTAMIENTO DISTRITO NACIONAL</t>
  </si>
  <si>
    <t>A010010011500001054</t>
  </si>
  <si>
    <t>31-60 DIAS</t>
  </si>
  <si>
    <t xml:space="preserve">91-120 DIAS </t>
  </si>
  <si>
    <t xml:space="preserve">61-90 DIAS </t>
  </si>
  <si>
    <t>AMERICAN BUSINESS MACHINE ( ABM)</t>
  </si>
  <si>
    <t>A010010011500000015</t>
  </si>
  <si>
    <t xml:space="preserve">EDESUR DOMINICANA </t>
  </si>
  <si>
    <t>ESTACION TETRAIDES SEPULVERA</t>
  </si>
  <si>
    <t>AGUA CRISTAL</t>
  </si>
  <si>
    <t>A010010011500001237</t>
  </si>
  <si>
    <t>ESTACION DE SERVICIO LIBERTAD SRL</t>
  </si>
  <si>
    <t>ESTACION DE SERVICIO DOñA CATALINA CABRAL</t>
  </si>
  <si>
    <t>INSTITUTO NACIONAL DE FORMACION AGRARIA Y SINDICAL INC.</t>
  </si>
  <si>
    <t>SERVICIO MULTIPLES ON THE BOULEVARD</t>
  </si>
  <si>
    <t>COMBUSTIBLE UTILIZADO PARA LOSTRABAJOS DE EXTENSION Y CAPACITACION QUE SE DESARROLLAN LOS TECNICOS ADC EN LA REGIONAL SUROESTE .</t>
  </si>
  <si>
    <t>COMBUSTIBLE CONSUMIDO PARA MANEJO, CONTROL, MONITOREO  Y SUPERVISION DEL ROYAL  DE AREAS DE TRABAJO EN LOS VIVEROS OFICIALES Y PRIVADOS EN ACTIVIDADES DE LA SIEMBRA,REUNIONES CON PRODUCTORES EN EL AREA CAFETALERA Y REUNIONES CON DIRECTORES DE LAS DIFERENTES OFECS EN AREAS DAñADAS POR LAS LLUVIAS CORRESPONDIENTE AL MES DE JULIO 2017.</t>
  </si>
  <si>
    <t>TOTAL GENERAL</t>
  </si>
  <si>
    <t>A01001001150000610</t>
  </si>
  <si>
    <t xml:space="preserve">ALOJAMIENTO,DESAYUNO Y CENA AL DIRECTOR TECNICO </t>
  </si>
  <si>
    <t xml:space="preserve">EXTINTORES DEL CARIBE </t>
  </si>
  <si>
    <t>ENTE COSTARRICENSE DE ACREDITACION</t>
  </si>
  <si>
    <t>A010010011500001034</t>
  </si>
  <si>
    <t>A010010011500001008</t>
  </si>
  <si>
    <t>ALOJAMIENTO  y ALIMENTOS A TECNICOS DE ESTE CONSEJO  QUIENES VIAJARON A UN TALLERDE ENTRENAMIENTO LOS DIAS 19,20 Y 29 DE ENERO 2017.</t>
  </si>
  <si>
    <t>COMBUSTIBLE UTILIZADO PARA LOSTRABAJOS DE EXTENSION Y CAPACITACION QUE SE DESARROLLAN LOS TECNICOS ADC EN LA REGIONAL SUROESTE DEL MES DE ABRIL.</t>
  </si>
  <si>
    <t>HONORARIO PROFESIONALES POR ASESORIA MES DE FEBRERO 2018</t>
  </si>
  <si>
    <t>RICARD PERALTA DECAMPS</t>
  </si>
  <si>
    <t>INVERSIONES PEñAFA SRL</t>
  </si>
  <si>
    <t xml:space="preserve">COMPRA DE 2 GOMAS PARA LA CAMIONETA ASIGNADA AL DIRECTOR </t>
  </si>
  <si>
    <t xml:space="preserve">INSTITUTO DOMINICANO DEL CAFÉ </t>
  </si>
  <si>
    <t xml:space="preserve">INDOCAFE </t>
  </si>
  <si>
    <t>Licda. Elizabeth Then Certad</t>
  </si>
  <si>
    <t xml:space="preserve">Encargado  UAI </t>
  </si>
  <si>
    <t>Director Adm. Y Financ.</t>
  </si>
  <si>
    <t>Ministro(a) o Administrador(a) de la Institución</t>
  </si>
  <si>
    <t>Lic. Nicolas Caceres Cruz</t>
  </si>
  <si>
    <t xml:space="preserve">ALTICE DOMINICANA </t>
  </si>
  <si>
    <t>COMPRA DE MATERIALES DE SEñALIZACIONES Y EXIGIDO POR EL MINISTERIO ADMINISTATIVO DE LA PRESIDENCIA.</t>
  </si>
  <si>
    <t>A010010011500010731</t>
  </si>
  <si>
    <t/>
  </si>
  <si>
    <t>SOLUDIVER SOLUCIONES DIVERSAS</t>
  </si>
  <si>
    <t xml:space="preserve">                    Ing. Agron. Marino Suarez Joran</t>
  </si>
  <si>
    <t>REPARACION DE UNA IMPRESORA EPSON L220 ASIGNADA A DIRECTORA ADMINISTRATIVA Y FINANCIERA DE ESTE INSTITUTO.</t>
  </si>
  <si>
    <t xml:space="preserve">TOTAL 31-60 DIAS </t>
  </si>
  <si>
    <t>A010010011500000559</t>
  </si>
  <si>
    <t>PATRONATO NACIONALDE GANADEROS</t>
  </si>
  <si>
    <t>ALQUILER DEL SALON MULTIUSO PARA LA CELEBRACION DEL DIA DEL CAFÉ.</t>
  </si>
  <si>
    <t>A010010011500052699</t>
  </si>
  <si>
    <t>COMBUSTIBLE CONSUMIDO POR FUNCIONARIOS Y EMPLEADOS DE ESTE INSTITUTO EN EL PERIODO DEL 16 MARZO AL 13 DE ABRIL 2018.</t>
  </si>
  <si>
    <t>A010010011500008636</t>
  </si>
  <si>
    <t>ASESORIA,INGENERIA Y EQUIPOS</t>
  </si>
  <si>
    <t>COMPRA DE MATERIALES DE CONSTRUCCION PARA  SER USADO EN LA REMODELACION DE LA OFICINA DE LA RAI EN LA SEDE CENTRAL DE ESTE INSTITUTO.</t>
  </si>
  <si>
    <t>ALAN LUIS ALVAREZ BOURNIGAL</t>
  </si>
  <si>
    <t>A010010011500053051</t>
  </si>
  <si>
    <t>COMBUSTIBLE CONSUMIDO POR FUNCIONARIOS Y EMPLEADOS DE ESTE INSTITUTO.</t>
  </si>
  <si>
    <t>INVERSIONES MIGS SRL</t>
  </si>
  <si>
    <t xml:space="preserve">TOTAL 61-90 DIAS </t>
  </si>
  <si>
    <t xml:space="preserve">TOTAL 0-30 DIAS </t>
  </si>
  <si>
    <t>B1500000003</t>
  </si>
  <si>
    <t>B1500000001</t>
  </si>
  <si>
    <t>B1500000002</t>
  </si>
  <si>
    <t>B1500000130</t>
  </si>
  <si>
    <t>B1500000026</t>
  </si>
  <si>
    <t>B1500000044</t>
  </si>
  <si>
    <t>B1500000005</t>
  </si>
  <si>
    <t>B1500000006</t>
  </si>
  <si>
    <t>B1500000042</t>
  </si>
  <si>
    <t>B1500000017</t>
  </si>
  <si>
    <t>ASOCIACION CAFICULTORES LA INDEPENDENCIA (ASOCAIN)</t>
  </si>
  <si>
    <t>B1500000025</t>
  </si>
  <si>
    <t xml:space="preserve">TOTAL 91-120 DIAS </t>
  </si>
  <si>
    <t xml:space="preserve">COMBUSTIBLE YUNA SRL </t>
  </si>
  <si>
    <t>B1500000086</t>
  </si>
  <si>
    <t>COMERCIAL GOMEZ FORTUNA EIRL</t>
  </si>
  <si>
    <t>A010010011500000338</t>
  </si>
  <si>
    <t>OFELIA ALTAGRACIA QUIñONES</t>
  </si>
  <si>
    <t>ALMUERZO CONSUMIDO PARA 30 PESONASEN EL TALLER SOBRE EL MANEJO DEL SISTEMA DE INVERSION PUBLICO CON EL PERSONAL DE INDOCAFE.</t>
  </si>
  <si>
    <t>B1500000088</t>
  </si>
  <si>
    <t>ASESORIA INGENERIA Y EQUIPO</t>
  </si>
  <si>
    <t>B1500000102</t>
  </si>
  <si>
    <t>COMPRA DE MATERIALES PARA SER USADO EN REPARACIONES VARIAS Y ACONDICIANAMIENTO DEL LABORATORIO.</t>
  </si>
  <si>
    <t>B1500000103</t>
  </si>
  <si>
    <t>COMPRA DE EQUIPO DE SEGURIDAD PERSONAL,PARA SER USADOS EN EL LABORATORIO.</t>
  </si>
  <si>
    <t>B1500000101</t>
  </si>
  <si>
    <t>COMPRA DE MATERIALES PARA SER USADOS PARA COMPLETAR EL SISTEMA DE RIESGOS DE VIVERO OFICIAL DE LOS COCOS.</t>
  </si>
  <si>
    <t>SERVICIOS TELEFONICOS DEPTO. PRINCIPAL Y GERENCIA REGIONALES  MES DE JUNIO 2018.</t>
  </si>
  <si>
    <t>SERVICIOS TELEFONICOS DEPTO. CERTIFICACION Y MERCADEO MES DE JUNIO 2018.</t>
  </si>
  <si>
    <t>B1500000343</t>
  </si>
  <si>
    <t>COMBUSTIBLE CONSUMIDO POR EMPLEADOSY FUNCIONARIOS DE ESTE INSTITUTO DURANTE EL PERIODO 26 DE JUNIO AL 9 JULIO 2018</t>
  </si>
  <si>
    <t>INVERSIONES PEÑAFA</t>
  </si>
  <si>
    <t>COMPRA DE 2 GOMAS BRIDGESTONES 215/70R-15 PARA USO DE LA CAMIONETA NISSAN NAVARA PLACA NO. L-305568 ASIGNADA AL DIRECTOR EJECUTIVO DE ESTA INSTITUCION.</t>
  </si>
  <si>
    <t>B1500000119</t>
  </si>
  <si>
    <t>MANNTENIMIETO DE LA PLANTA ELECTRICA PERTENECIENTE A ESTA INSTITUCION Y UBICADA EN LA SEDE CENTRAL.</t>
  </si>
  <si>
    <t>COMPRA DE MATERIALES PARA SER USADOS EN LA REPARACIONES EN LA SEDE CENTRAL</t>
  </si>
  <si>
    <t>B1500000069</t>
  </si>
  <si>
    <t>INVERSIONES BAUTISTA BERAS SRL.</t>
  </si>
  <si>
    <t>COMPRA DE 1 BOMBA DE 220V PARA SUSTITUIR BOMBA INSTALADA EN LA SEDE CENTRAL .</t>
  </si>
  <si>
    <t>B1500000174</t>
  </si>
  <si>
    <t>COMBUSTIBLE CONSUMIDO RN PRABAJOS DE EXTESION Y CAPACITACION,QUE DESARROLLAN ADC REGIONAL SURESTE DEL MES DE JULIO 2018.</t>
  </si>
  <si>
    <t xml:space="preserve">TOTAL MAS 120 DIAS </t>
  </si>
  <si>
    <t>B1500000019</t>
  </si>
  <si>
    <t>SANTO DOMINGO MOTORS</t>
  </si>
  <si>
    <t>B1500000384</t>
  </si>
  <si>
    <t>COMBUSTIBLE DEL YUNA</t>
  </si>
  <si>
    <t>COMBUSTIBLE CONSUMIDO POR FUNCIONARIOS Y EMPLEADOS DE ESTE INSTITUTO .</t>
  </si>
  <si>
    <t>B1500004941</t>
  </si>
  <si>
    <t>PAGO DE SERVICIO DE INTERNET CORRESPONDIENTE A LA OFICINA DE SANTIAGO RODRIGUEZ CORRESPONDIENTE AL MES DE AGOSTO 2018.</t>
  </si>
  <si>
    <t>D REYES GOURMET PASTELES DOMINICANOS SRL.</t>
  </si>
  <si>
    <t>B1500000395</t>
  </si>
  <si>
    <t>OFFITEK,SRL.</t>
  </si>
  <si>
    <t>COMPRA DE MATERIALES DE OFICINA PARA USO DE LA SEDE CENTRAL, LABORATORIO Y 8 REGIONALES.</t>
  </si>
  <si>
    <t>B1500001664</t>
  </si>
  <si>
    <t>MANTENIMIENTO DE CAMIONETA CHEVROLET COLORADO PLACA X-380688 AÑO 2018.</t>
  </si>
  <si>
    <t>B1500001665</t>
  </si>
  <si>
    <t>MANTENIMIENTO DE CAMIONETA CHEVROLET COLORADO PLACA X-380689 AÑO 2018.</t>
  </si>
  <si>
    <t>B1500001666</t>
  </si>
  <si>
    <t>MANTENIMIENTO DE CAMIONETA CHEVROLET COLORADO PLACA X-380687 AÑO 2018.</t>
  </si>
  <si>
    <t>B1500000188</t>
  </si>
  <si>
    <t>COMPRA DE UN MOTOR DE ARRANQUE PARA SER INSTALADO EN LA CAMIONETA TOYOTA HI-LUX PLACA NO. EL-06417.</t>
  </si>
  <si>
    <t>Q SERVICE CENTER SRL.</t>
  </si>
  <si>
    <t>B1500001903</t>
  </si>
  <si>
    <t>MANTENIMIENTO DE LAS CAMIONETA CHEVROLET COLORADO PLACA X-380687 PROPIEDAD DEL INSTITUTO.</t>
  </si>
  <si>
    <t>AGROINDUSTRIAL POCHO SRL.</t>
  </si>
  <si>
    <t xml:space="preserve">COMPRA  DE UN MODULO PARA DESPULPADORA DE CAFÉ UTILIZADA EN LA FINCA DEL CENTRO NORTE DE LA CUMBRE SANTIAGO </t>
  </si>
  <si>
    <t>B1500000043</t>
  </si>
  <si>
    <t>COMPRA DE 3 SACOS DE AZUCAR CREMA PARA SER USADO EN LA SEDE CENTRAL,LABORATORIO Y 8 REGIONALES .</t>
  </si>
  <si>
    <t>MANTENIMIENTO GENERAL DE LA CAMIONETA NISSA NAVARA PLACA L-305568 .</t>
  </si>
  <si>
    <t>REPARACION DE LA CAMIONETA TOYOTA HILUX PLACA EL-06417 ASIGNADA AL DEPTO JURIDICO.</t>
  </si>
  <si>
    <t>B1500001930</t>
  </si>
  <si>
    <r>
      <t xml:space="preserve">COMPRA DE UNA CAMIONETA CHEVROLET COLORADO CHASIS </t>
    </r>
    <r>
      <rPr>
        <b/>
        <sz val="10"/>
        <rFont val="Calibri"/>
        <family val="2"/>
        <scheme val="minor"/>
      </rPr>
      <t xml:space="preserve">MMM148FK0JH650919 </t>
    </r>
    <r>
      <rPr>
        <sz val="10"/>
        <rFont val="Calibri"/>
        <family val="2"/>
        <scheme val="minor"/>
      </rPr>
      <t xml:space="preserve">BLANCO </t>
    </r>
  </si>
  <si>
    <t>B1500001931</t>
  </si>
  <si>
    <r>
      <t xml:space="preserve">COMPRA DE 2 CAMIONETA CHEVROLET COLORADO CHASIS </t>
    </r>
    <r>
      <rPr>
        <b/>
        <sz val="10"/>
        <rFont val="Calibri"/>
        <family val="2"/>
        <scheme val="minor"/>
      </rPr>
      <t xml:space="preserve">MMM148MK9KH606549 Y MMM148MK1KH606545 </t>
    </r>
    <r>
      <rPr>
        <sz val="10"/>
        <rFont val="Calibri"/>
        <family val="2"/>
        <scheme val="minor"/>
      </rPr>
      <t xml:space="preserve">BLANCO </t>
    </r>
  </si>
  <si>
    <t>B1500001927</t>
  </si>
  <si>
    <t>MANTENIMIENTO DE LAS CAMIONETA CHEVROLET COLORADO PLACA X-380688 PROPIEDAD DEL INSTITUTO.</t>
  </si>
  <si>
    <t>B1500000047</t>
  </si>
  <si>
    <t>COMPRA DE 3 HORNILLAS PARA SER USADA EN LA COCINA DE LA SEDE CENTRAL .</t>
  </si>
  <si>
    <t>COMPRA DE 4 UPS USADOS EN LA DIRECCION ADMINISTRATIVA Y FINANCIERA,DPTO ADMINISTRATIVO (MARLENY),DIRECCION TECNICA ( PETTY) Y DPTO FINANCIERO ( VIRGILIA GIL)</t>
  </si>
  <si>
    <t>RELACION DE FACTURAS PENDIENTES DE PAGO DEL 9 DE AGOSTO DEL 2016 AL 31 OCTUBRE  2018</t>
  </si>
  <si>
    <t>FECHA: 30-10-2018</t>
  </si>
  <si>
    <t>B1500000029</t>
  </si>
  <si>
    <t>AMARAM ENTERPRICES SRL.</t>
  </si>
  <si>
    <t>COMPRA DE MATERIALES PARA LA CONSTRUCCION UTILIZADOS EN LA REPARACION DEL BEBEFICIADO HUMEDO INASTALADO EN EL CENTRO SUR DE DESARROLLO TECNOLOGICOEN LA LAMZA BARAHONA.</t>
  </si>
  <si>
    <t>B1500000050</t>
  </si>
  <si>
    <t xml:space="preserve">COMERCIAL GOMEZ FORTUNA </t>
  </si>
  <si>
    <t>COMPRA DE UN ESCRITORIO, 2 SILLONES,3 SILLAS DE VISITANTES 4 AIRES ACONDICIONADOS DE 12 BTU.</t>
  </si>
  <si>
    <t>B1500003932</t>
  </si>
  <si>
    <t>B1500001235</t>
  </si>
  <si>
    <t>B1500002985</t>
  </si>
  <si>
    <t>PAGO DE RECOLECCION DE BASURA DE LA OFICINA PRINCIPAL DEL MES DE OCTUBRE  2018.</t>
  </si>
  <si>
    <t>B1500000145</t>
  </si>
  <si>
    <t>COMPRA DE MATERIALES PARA EL UN KIT DE TRABAJO PARA LOS TECNICOS A LOS CUALES SE LE ASIGNO UNA MOTOCICLETA PARA LABORES DIARIAS .</t>
  </si>
  <si>
    <t>MARTINEZ Y ALCANTARA SOLUCIONES DE OFICINA (MASOFI)</t>
  </si>
  <si>
    <t>IMPRESIÓN Y ENCUARDENACION DE 400 BLOQUES DE FORMULARIOS,LOS CUALES SERAN UTILIZADOS EN EL REGISTRO NACIONAL DE PRODUCTORES Y FINCAS DE CAFÉ A NIVEL NACIONAL.</t>
  </si>
  <si>
    <t>ASOCIACION DE CAFICULTORES DE LA INDEPENDENCIA</t>
  </si>
  <si>
    <t>COMPRA DE SEMILLAS 150 QUINTALES DE CAFÉ RESISTENTES A LAS ROYA UTILIZADAS EN EL PROGRAMA DE PRODUCCION DE PLANTAS PARA DAR CONTINUIDAD A LAS METAS DE RENOVACION Y FORMENTO DE PLANTACIONES DE EL  AÑO 2018.</t>
  </si>
  <si>
    <t>PAGO DE RECOLECCION DE BASURA DE LA OFICINA PRINCIPAL DEL MES DE JUNIO 2018.</t>
  </si>
  <si>
    <t>PAGO DE RECOLECCION DE BASURA DE LA OFICINA PRINCIPAL DEL MES DE AGOSTO 2018.</t>
  </si>
  <si>
    <t>B1500000157</t>
  </si>
  <si>
    <t>PAGO ALQUILER APTO 402 UB. EN LA TORRE WAVE EVARISTO MORALES, SANTO DOMINGO PARA USO DEL DIRECTOR EJECUTIVO  DE INDOCAFE EL PAGO CORRESPONDIENTE DEL 5 SEPTIEMBRE  A 5 OCTUBRE 2018.</t>
  </si>
  <si>
    <t>PAGO ALQUILER APTO 402 UB. EN LA TORRE WAVE EVARISTO MORALES, SANTO DOMINGO PARA USO DEL DIRECTOR EJECUTIVO  DE INDOCAFE EL PAGO CORRESPONDIENTE DEL 5 OCTUBRE A 5 NOVIMBRE 2018.</t>
  </si>
  <si>
    <t>B1500002263</t>
  </si>
  <si>
    <t>B1500002265</t>
  </si>
  <si>
    <t>COMPRA DE 15 BOTELLONES DE AGUA CONSUMIDO EN LABORATORIO RAUL H. MELO  EN   2018.</t>
  </si>
  <si>
    <t>COMPRA DE 40 BOTELLONES DE AGUA CONSUMIDO EN LA SEDE CENTRAL   2018.</t>
  </si>
  <si>
    <t>B1500002411</t>
  </si>
  <si>
    <t>COMPRA DE 20 BOTELLONES DE AGUA CONSUMIDO EN LABORATORIO RAUL H. MELO  EN   2018.</t>
  </si>
  <si>
    <t>B1500002608</t>
  </si>
  <si>
    <t>COMPRA DE 23 BOTELLONES DE AGUA CONSUMIDO EN LA SEDE CENTRAL   2018.</t>
  </si>
  <si>
    <t>B1500002827</t>
  </si>
  <si>
    <t>COMPRA DE 22 BOTELLONES DE AGUA CONSUMIDO EN LABORATORIO RAUL H. MELO  EN   2018.</t>
  </si>
  <si>
    <t>RNERIS COSTURA EMPRESARIAL</t>
  </si>
  <si>
    <t>COMPRA DE 3 CHACABANA CON EL LOGO DE LA INSTITUCION USADAS POR LA DELEGACION DE INDOCAFE QUE ASISTIO A MILANO COFFE FESTIVAL EN MILAN ITALIA</t>
  </si>
  <si>
    <t>COMPRA DE 3 CHACABANA CON EL LOGO DE LA INSTITUCION USADAS POR DIRECTOR EJECUTIVO,RAMON GARABITO Y FREDDY UCETA   QUE ASISTIO A VIAJE A COSTA RICA .</t>
  </si>
  <si>
    <t>SERVICIO DE REFIGERIO A 40 PERSONAS DE LA ASOCIACION DE CAFICULTORES  QUE ASISTIERON CON EL DIRECTOR EJECUTIVO AL PALACIO NACIONAL AL DIA INTERNACIONAL DE LA ALIMENTACION .</t>
  </si>
  <si>
    <t>SERVICIO DE REFIGERIO A 30 PERSONAS POR VISITANTES DE ORGANISMOS INTERNACIONALES EN ENTREGA DE MATERIAL DIDACTICO SOBRE LA ROYAL DEL CAFÉ EN EL SALON DE REUNIONES.</t>
  </si>
  <si>
    <t>B1500002280</t>
  </si>
  <si>
    <t>B1500002279</t>
  </si>
  <si>
    <t>MANTENIMIENTO GENERAL A LA CAMIONETA CHEVROLET COLORADO PLACA X-380689</t>
  </si>
  <si>
    <t>MANTENIMIENTO GENERAL A LA CAMIONETA CHEVROLET COLORADO PLACA X-380688</t>
  </si>
  <si>
    <t>AGROCOMERCIAL ALMANZAR RODRIGUEZ (COMARO) SRL</t>
  </si>
  <si>
    <t>COMPRA DE DOS TANQUES DE HERBICIDA DE 55 GALONES UTILIZADOS EN EL CONTROL DE MALEZAS EN LA FINCA EXPERIMENTAL LA CUMBRE.</t>
  </si>
  <si>
    <t>B1500003173</t>
  </si>
  <si>
    <t>COMPRA DE 26 BOTELLONES DE AGUA CONSUMIDO EN LA SEDE CENTRAL 2018.</t>
  </si>
  <si>
    <t>B1500003469</t>
  </si>
  <si>
    <t>COMPRA DE 26 BOTELLONES DE AGUA CONSUMIDO EN EL LABORATORIO RAULH. MELO  2018.</t>
  </si>
  <si>
    <t>B1500003752</t>
  </si>
  <si>
    <t>B1500003945</t>
  </si>
  <si>
    <t>COMPRA DE 18 BOTELLONES DE AGUA CONSUMIDO EN EL LABORATORIO RAULH. MELO  2018.</t>
  </si>
  <si>
    <t>2DO APORTE DEL CONVENIO NO.06-18-007 DE PRODUCCION DE 300,000 PLANTAS DE CAFÉ PARA SEGUIMIENTO AL PROYECTO DE REFORESTACION INTEGRAL CON CAFÉ PRORECAFE QUE LLEVA A CABO EST INSTITUTO.</t>
  </si>
  <si>
    <t>B1500000091</t>
  </si>
  <si>
    <t>SOLUCIONES DIBINEX SRL</t>
  </si>
  <si>
    <t xml:space="preserve">COMPRA DE UTENSILIOS DE COCINA Y BAÑO PARA USO EN LA SEDE CENTRAL </t>
  </si>
  <si>
    <t>B1500000487</t>
  </si>
  <si>
    <t>COMBUSTIBLE COMSUMIDO POR FUNCIONARIO Y EMPLEADOS DE ESTE INSTITUTO RESIDENTES EN BONAO CORRESPONDIENTE AL 24 AL 27 DE SEPTIEMBRE 2018.</t>
  </si>
  <si>
    <t>CEMASA SRL</t>
  </si>
  <si>
    <t xml:space="preserve">COMPRA DE 1500 QUINTALES DE FERTILIZANTES PARA SER USADOS EN EL PROGRAMA NACIONAL DE PRODUCCION DE PLANTAS EN LOS VIVEROS OFICIALES DE INDOCAFE. </t>
  </si>
  <si>
    <t>B1500015330</t>
  </si>
  <si>
    <t>B1500015331</t>
  </si>
  <si>
    <t>B1500015329</t>
  </si>
  <si>
    <t>FACT. 628</t>
  </si>
  <si>
    <t>EVALUACION DEL PLAN DE ACCION CORRECTIVAS LE-106 EN EL LABORATORIO RAUL H. MELO REALIZADA EL MES DE MAYO 2018 Y EMITIDA EN OCASIÓN DE LOS SERVICIOS CONTRACTURALES ESTABLECIDOS ENTE EL ECA Y LA INSTITUCION .</t>
  </si>
  <si>
    <t>B1500030416</t>
  </si>
  <si>
    <t>LUZ CONSUMIDA EN EL LABORATORIO RAUL H.MELO DEL MES DE OCTUBRE 2018</t>
  </si>
  <si>
    <t>B1500032815</t>
  </si>
  <si>
    <t>SUMINISTRO DE ENERGIA ELECTRICA PERTENECINTE A LA REGIONAL CENTRAL BANI DEL MES DE OCTUBRE  2018.</t>
  </si>
  <si>
    <t>B1500033756</t>
  </si>
  <si>
    <t>SUMINISTRO DE ENERGIA ELECTRICA PERTENECINTE A LA REGIONAL SUR BARAHONA DEL MES DE OCTUBRE  2018.</t>
  </si>
  <si>
    <t>B1500030798</t>
  </si>
  <si>
    <t>SUMINISTRO DE ENERGIA ELECTRICA PERTENECINTE A LA SEDE CENTRAL FRANCISCO PRATS. RAMIREZ  DEL MES DE OCTUBRE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</si>
</sst>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_-* #,##0.00\ _P_t_s_-;\-* #,##0.00\ _P_t_s_-;_-* &quot;-&quot;??\ _P_t_s_-;_-@_-"/>
    <numFmt numFmtId="168" formatCode="_([$RD$-1C0A]* #,##0.00_);_([$RD$-1C0A]* \(#,##0.00\);_([$RD$-1C0A]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5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Times New Roman"/>
      <family val="1"/>
    </font>
    <font>
      <b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92">
    <xf numFmtId="0" fontId="0" fillId="0" borderId="0" xfId="0"/>
    <xf numFmtId="165" fontId="5" fillId="2" borderId="0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left" vertical="top" wrapText="1"/>
    </xf>
    <xf numFmtId="0" fontId="7" fillId="2" borderId="0" xfId="0" applyFont="1" applyFill="1" applyBorder="1"/>
    <xf numFmtId="0" fontId="2" fillId="2" borderId="0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65" fontId="5" fillId="2" borderId="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0" fillId="2" borderId="0" xfId="0" applyFont="1" applyFill="1"/>
    <xf numFmtId="165" fontId="5" fillId="2" borderId="5" xfId="0" applyNumberFormat="1" applyFont="1" applyFill="1" applyBorder="1" applyAlignment="1" applyProtection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1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center" wrapText="1"/>
    </xf>
    <xf numFmtId="14" fontId="8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14" fontId="10" fillId="2" borderId="1" xfId="0" applyNumberFormat="1" applyFont="1" applyFill="1" applyBorder="1" applyAlignment="1">
      <alignment horizontal="center" vertical="center"/>
    </xf>
    <xf numFmtId="165" fontId="5" fillId="2" borderId="3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65" fontId="11" fillId="2" borderId="0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65" fontId="14" fillId="2" borderId="0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center" vertical="center" wrapText="1"/>
    </xf>
    <xf numFmtId="0" fontId="0" fillId="2" borderId="0" xfId="0" quotePrefix="1" applyFont="1" applyFill="1" applyBorder="1"/>
    <xf numFmtId="0" fontId="0" fillId="2" borderId="0" xfId="0" applyFont="1" applyFill="1" applyBorder="1" applyAlignment="1">
      <alignment horizontal="center" vertical="center"/>
    </xf>
    <xf numFmtId="43" fontId="0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65" fontId="9" fillId="2" borderId="2" xfId="0" applyNumberFormat="1" applyFont="1" applyFill="1" applyBorder="1" applyAlignment="1">
      <alignment horizontal="center" vertical="center"/>
    </xf>
    <xf numFmtId="43" fontId="7" fillId="2" borderId="0" xfId="1" applyFont="1" applyFill="1" applyBorder="1" applyAlignment="1">
      <alignment horizontal="center" vertical="center"/>
    </xf>
    <xf numFmtId="43" fontId="14" fillId="2" borderId="0" xfId="1" applyFont="1" applyFill="1" applyBorder="1" applyAlignment="1">
      <alignment horizontal="center" vertical="center"/>
    </xf>
    <xf numFmtId="43" fontId="9" fillId="2" borderId="0" xfId="1" applyFont="1" applyFill="1" applyBorder="1" applyAlignment="1">
      <alignment horizontal="center" vertical="center"/>
    </xf>
    <xf numFmtId="43" fontId="15" fillId="2" borderId="1" xfId="1" applyFont="1" applyFill="1" applyBorder="1" applyAlignment="1">
      <alignment horizontal="center" vertical="center"/>
    </xf>
    <xf numFmtId="43" fontId="5" fillId="2" borderId="1" xfId="1" applyFont="1" applyFill="1" applyBorder="1" applyAlignment="1" applyProtection="1">
      <alignment horizontal="center" vertical="center"/>
    </xf>
    <xf numFmtId="43" fontId="5" fillId="2" borderId="1" xfId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/>
    </xf>
    <xf numFmtId="43" fontId="1" fillId="2" borderId="0" xfId="1" applyFont="1" applyFill="1" applyBorder="1" applyAlignment="1">
      <alignment horizontal="center" vertical="center"/>
    </xf>
    <xf numFmtId="43" fontId="2" fillId="2" borderId="0" xfId="1" applyFont="1" applyFill="1" applyAlignment="1">
      <alignment horizontal="center" vertical="center"/>
    </xf>
    <xf numFmtId="43" fontId="1" fillId="2" borderId="0" xfId="1" applyFont="1" applyFill="1" applyAlignment="1">
      <alignment horizontal="center" vertical="center"/>
    </xf>
    <xf numFmtId="43" fontId="9" fillId="2" borderId="0" xfId="1" applyFont="1" applyFill="1" applyAlignment="1">
      <alignment horizontal="center" vertical="center"/>
    </xf>
    <xf numFmtId="0" fontId="7" fillId="2" borderId="0" xfId="0" applyFont="1" applyFill="1" applyBorder="1" applyAlignment="1">
      <alignment horizontal="left" vertical="top"/>
    </xf>
    <xf numFmtId="0" fontId="9" fillId="2" borderId="0" xfId="0" applyFont="1" applyFill="1" applyBorder="1" applyAlignment="1">
      <alignment horizontal="left" vertical="top"/>
    </xf>
    <xf numFmtId="0" fontId="15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0" fillId="2" borderId="0" xfId="0" applyFont="1" applyFill="1" applyAlignment="1">
      <alignment horizontal="left" vertical="top"/>
    </xf>
    <xf numFmtId="168" fontId="9" fillId="2" borderId="2" xfId="0" applyNumberFormat="1" applyFont="1" applyFill="1" applyBorder="1" applyAlignment="1">
      <alignment horizontal="left" vertical="top"/>
    </xf>
    <xf numFmtId="0" fontId="16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43" fontId="2" fillId="2" borderId="0" xfId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top"/>
    </xf>
    <xf numFmtId="165" fontId="11" fillId="2" borderId="0" xfId="0" applyNumberFormat="1" applyFont="1" applyFill="1" applyBorder="1" applyAlignment="1">
      <alignment horizontal="center" vertical="top"/>
    </xf>
    <xf numFmtId="165" fontId="14" fillId="2" borderId="0" xfId="0" applyNumberFormat="1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 vertical="top"/>
    </xf>
    <xf numFmtId="0" fontId="15" fillId="2" borderId="1" xfId="0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horizontal="center" vertical="top"/>
    </xf>
    <xf numFmtId="14" fontId="10" fillId="2" borderId="2" xfId="0" applyNumberFormat="1" applyFont="1" applyFill="1" applyBorder="1" applyAlignment="1">
      <alignment horizontal="center" vertical="top"/>
    </xf>
    <xf numFmtId="14" fontId="8" fillId="2" borderId="0" xfId="0" applyNumberFormat="1" applyFont="1" applyFill="1" applyBorder="1" applyAlignment="1">
      <alignment horizontal="center" vertical="center"/>
    </xf>
    <xf numFmtId="43" fontId="1" fillId="2" borderId="5" xfId="1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43" fontId="2" fillId="2" borderId="0" xfId="0" applyNumberFormat="1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16" fillId="2" borderId="4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0" fillId="2" borderId="5" xfId="0" applyFont="1" applyFill="1" applyBorder="1" applyAlignment="1">
      <alignment horizontal="left" vertical="center"/>
    </xf>
    <xf numFmtId="14" fontId="8" fillId="2" borderId="5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</cellXfs>
  <cellStyles count="6">
    <cellStyle name="Millares" xfId="1" builtinId="3"/>
    <cellStyle name="Millares 2" xfId="3"/>
    <cellStyle name="Millares 21" xfId="4"/>
    <cellStyle name="Millares 3" xfId="2"/>
    <cellStyle name="Normal" xfId="0" builtinId="0"/>
    <cellStyle name="Norm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161925</xdr:rowOff>
    </xdr:from>
    <xdr:to>
      <xdr:col>0</xdr:col>
      <xdr:colOff>1238251</xdr:colOff>
      <xdr:row>5</xdr:row>
      <xdr:rowOff>28575</xdr:rowOff>
    </xdr:to>
    <xdr:pic>
      <xdr:nvPicPr>
        <xdr:cNvPr id="2" name="1 Imagen" descr="C:\Users\FELINO BUENO\Desktop\indocafePropuesta re branding-06 FB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" t="2360" r="-1285"/>
        <a:stretch/>
      </xdr:blipFill>
      <xdr:spPr bwMode="auto">
        <a:xfrm>
          <a:off x="142875" y="352425"/>
          <a:ext cx="1095376" cy="8096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57150</xdr:colOff>
      <xdr:row>0</xdr:row>
      <xdr:rowOff>180976</xdr:rowOff>
    </xdr:from>
    <xdr:to>
      <xdr:col>7</xdr:col>
      <xdr:colOff>485776</xdr:colOff>
      <xdr:row>5</xdr:row>
      <xdr:rowOff>9525</xdr:rowOff>
    </xdr:to>
    <xdr:pic>
      <xdr:nvPicPr>
        <xdr:cNvPr id="3" name="2 Imagen" descr="C:\Users\FELINO BUENO\Desktop\MEMORIA 2015 correccion dia 5\Links\logo dominican coffee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4050" y="180976"/>
          <a:ext cx="1314451" cy="9620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1"/>
  <sheetViews>
    <sheetView tabSelected="1" zoomScaleNormal="100" workbookViewId="0">
      <selection activeCell="E100" sqref="E100"/>
    </sheetView>
  </sheetViews>
  <sheetFormatPr baseColWidth="10" defaultRowHeight="15" x14ac:dyDescent="0.25"/>
  <cols>
    <col min="1" max="1" width="20.7109375" style="80" customWidth="1"/>
    <col min="2" max="2" width="51.42578125" style="18" bestFit="1" customWidth="1"/>
    <col min="3" max="3" width="27.140625" style="60" customWidth="1"/>
    <col min="4" max="4" width="15.5703125" style="53" customWidth="1"/>
    <col min="5" max="5" width="14.42578125" style="18" customWidth="1"/>
    <col min="6" max="6" width="13" style="18" customWidth="1"/>
    <col min="7" max="7" width="13.28515625" style="18" customWidth="1"/>
    <col min="8" max="8" width="13" style="70" customWidth="1"/>
    <col min="9" max="9" width="20" style="16" customWidth="1"/>
    <col min="10" max="10" width="14.140625" style="16" bestFit="1" customWidth="1"/>
    <col min="11" max="16384" width="11.42578125" style="13"/>
  </cols>
  <sheetData>
    <row r="1" spans="1:10" s="16" customFormat="1" x14ac:dyDescent="0.25">
      <c r="A1" s="27"/>
      <c r="B1" s="30"/>
      <c r="C1" s="55"/>
      <c r="D1" s="44"/>
      <c r="E1" s="30"/>
      <c r="F1" s="30"/>
      <c r="G1" s="30"/>
      <c r="H1" s="65"/>
    </row>
    <row r="2" spans="1:10" s="16" customFormat="1" ht="23.25" x14ac:dyDescent="0.25">
      <c r="A2" s="90" t="s">
        <v>46</v>
      </c>
      <c r="B2" s="90"/>
      <c r="C2" s="90"/>
      <c r="D2" s="90"/>
      <c r="E2" s="90"/>
      <c r="F2" s="90"/>
      <c r="G2" s="90"/>
      <c r="H2" s="90"/>
    </row>
    <row r="3" spans="1:10" s="16" customFormat="1" ht="19.5" x14ac:dyDescent="0.25">
      <c r="A3" s="91" t="s">
        <v>47</v>
      </c>
      <c r="B3" s="91"/>
      <c r="C3" s="91"/>
      <c r="D3" s="91"/>
      <c r="E3" s="91"/>
      <c r="F3" s="91"/>
      <c r="G3" s="91"/>
      <c r="H3" s="91"/>
    </row>
    <row r="4" spans="1:10" s="16" customFormat="1" ht="15.75" x14ac:dyDescent="0.25">
      <c r="A4" s="88" t="s">
        <v>154</v>
      </c>
      <c r="B4" s="88"/>
      <c r="C4" s="88"/>
      <c r="D4" s="88"/>
      <c r="E4" s="88"/>
      <c r="F4" s="88"/>
      <c r="G4" s="88"/>
      <c r="H4" s="88"/>
    </row>
    <row r="5" spans="1:10" s="16" customFormat="1" ht="15.75" x14ac:dyDescent="0.25">
      <c r="A5" s="26"/>
      <c r="B5" s="85"/>
      <c r="C5" s="56"/>
      <c r="D5" s="88"/>
      <c r="E5" s="88"/>
      <c r="F5" s="88"/>
      <c r="G5" s="31"/>
      <c r="H5" s="66"/>
    </row>
    <row r="6" spans="1:10" s="16" customFormat="1" ht="15.75" x14ac:dyDescent="0.25">
      <c r="A6" s="27"/>
      <c r="B6" s="32"/>
      <c r="C6" s="55"/>
      <c r="D6" s="45"/>
      <c r="E6" s="32"/>
      <c r="F6" s="33"/>
      <c r="G6" s="34"/>
      <c r="H6" s="67"/>
    </row>
    <row r="7" spans="1:10" s="4" customFormat="1" x14ac:dyDescent="0.25">
      <c r="A7" s="89" t="s">
        <v>0</v>
      </c>
      <c r="B7" s="89"/>
      <c r="C7" s="56"/>
      <c r="D7" s="46"/>
      <c r="E7" s="89" t="s">
        <v>155</v>
      </c>
      <c r="F7" s="89"/>
      <c r="G7" s="86"/>
      <c r="H7" s="68"/>
    </row>
    <row r="8" spans="1:10" s="16" customFormat="1" x14ac:dyDescent="0.25">
      <c r="A8" s="27"/>
      <c r="B8" s="30"/>
      <c r="C8" s="55"/>
      <c r="D8" s="44"/>
      <c r="E8" s="30"/>
      <c r="F8" s="30"/>
      <c r="G8" s="30"/>
      <c r="H8" s="65"/>
    </row>
    <row r="9" spans="1:10" ht="25.5" x14ac:dyDescent="0.25">
      <c r="A9" s="77" t="s">
        <v>1</v>
      </c>
      <c r="B9" s="35" t="s">
        <v>2</v>
      </c>
      <c r="C9" s="57" t="s">
        <v>3</v>
      </c>
      <c r="D9" s="47" t="s">
        <v>4</v>
      </c>
      <c r="E9" s="36" t="s">
        <v>5</v>
      </c>
      <c r="F9" s="37" t="s">
        <v>6</v>
      </c>
      <c r="G9" s="37" t="s">
        <v>7</v>
      </c>
      <c r="H9" s="69" t="s">
        <v>8</v>
      </c>
    </row>
    <row r="10" spans="1:10" ht="25.5" x14ac:dyDescent="0.25">
      <c r="A10" s="8" t="s">
        <v>12</v>
      </c>
      <c r="B10" s="11" t="s">
        <v>29</v>
      </c>
      <c r="C10" s="23" t="s">
        <v>35</v>
      </c>
      <c r="D10" s="48">
        <v>27588</v>
      </c>
      <c r="E10" s="9" t="s">
        <v>9</v>
      </c>
      <c r="F10" s="7">
        <v>42591</v>
      </c>
      <c r="G10" s="15">
        <v>42613</v>
      </c>
      <c r="H10" s="28" t="s">
        <v>10</v>
      </c>
    </row>
    <row r="11" spans="1:10" ht="72.75" customHeight="1" x14ac:dyDescent="0.25">
      <c r="A11" s="8" t="s">
        <v>13</v>
      </c>
      <c r="B11" s="11" t="s">
        <v>29</v>
      </c>
      <c r="C11" s="23" t="s">
        <v>40</v>
      </c>
      <c r="D11" s="48">
        <v>5911.8</v>
      </c>
      <c r="E11" s="9" t="s">
        <v>9</v>
      </c>
      <c r="F11" s="7">
        <v>42765</v>
      </c>
      <c r="G11" s="15">
        <v>42783</v>
      </c>
      <c r="H11" s="28" t="s">
        <v>10</v>
      </c>
    </row>
    <row r="12" spans="1:10" ht="63.75" x14ac:dyDescent="0.25">
      <c r="A12" s="8" t="s">
        <v>39</v>
      </c>
      <c r="B12" s="11" t="s">
        <v>24</v>
      </c>
      <c r="C12" s="23" t="s">
        <v>31</v>
      </c>
      <c r="D12" s="48">
        <v>50000</v>
      </c>
      <c r="E12" s="9" t="s">
        <v>9</v>
      </c>
      <c r="F12" s="7">
        <v>42825</v>
      </c>
      <c r="G12" s="7">
        <v>42816</v>
      </c>
      <c r="H12" s="28" t="s">
        <v>10</v>
      </c>
    </row>
    <row r="13" spans="1:10" ht="76.5" x14ac:dyDescent="0.25">
      <c r="A13" s="8" t="s">
        <v>17</v>
      </c>
      <c r="B13" s="11" t="s">
        <v>24</v>
      </c>
      <c r="C13" s="23" t="s">
        <v>41</v>
      </c>
      <c r="D13" s="48">
        <v>50000</v>
      </c>
      <c r="E13" s="9" t="s">
        <v>9</v>
      </c>
      <c r="F13" s="7">
        <v>42853</v>
      </c>
      <c r="G13" s="7">
        <v>42885</v>
      </c>
      <c r="H13" s="28" t="s">
        <v>10</v>
      </c>
    </row>
    <row r="14" spans="1:10" ht="38.25" x14ac:dyDescent="0.25">
      <c r="A14" s="8" t="s">
        <v>34</v>
      </c>
      <c r="B14" s="11" t="s">
        <v>44</v>
      </c>
      <c r="C14" s="23" t="s">
        <v>45</v>
      </c>
      <c r="D14" s="48">
        <v>16402</v>
      </c>
      <c r="E14" s="9" t="s">
        <v>9</v>
      </c>
      <c r="F14" s="7">
        <v>42915</v>
      </c>
      <c r="G14" s="7">
        <v>42916</v>
      </c>
      <c r="H14" s="28" t="s">
        <v>10</v>
      </c>
    </row>
    <row r="15" spans="1:10" s="10" customFormat="1" ht="76.5" customHeight="1" x14ac:dyDescent="0.25">
      <c r="A15" s="8" t="s">
        <v>38</v>
      </c>
      <c r="B15" s="11" t="s">
        <v>24</v>
      </c>
      <c r="C15" s="23" t="s">
        <v>31</v>
      </c>
      <c r="D15" s="49">
        <v>17200</v>
      </c>
      <c r="E15" s="11" t="s">
        <v>9</v>
      </c>
      <c r="F15" s="7">
        <v>42916</v>
      </c>
      <c r="G15" s="7">
        <v>42923</v>
      </c>
      <c r="H15" s="28" t="s">
        <v>10</v>
      </c>
      <c r="I15" s="3"/>
      <c r="J15" s="3"/>
    </row>
    <row r="16" spans="1:10" s="10" customFormat="1" ht="165.75" x14ac:dyDescent="0.25">
      <c r="A16" s="8" t="s">
        <v>26</v>
      </c>
      <c r="B16" s="11" t="s">
        <v>27</v>
      </c>
      <c r="C16" s="23" t="s">
        <v>32</v>
      </c>
      <c r="D16" s="49">
        <v>35000</v>
      </c>
      <c r="E16" s="11" t="s">
        <v>9</v>
      </c>
      <c r="F16" s="7">
        <v>42933</v>
      </c>
      <c r="G16" s="7">
        <v>42937</v>
      </c>
      <c r="H16" s="28" t="s">
        <v>10</v>
      </c>
      <c r="I16" s="3"/>
      <c r="J16" s="3"/>
    </row>
    <row r="17" spans="1:10" ht="51.75" customHeight="1" x14ac:dyDescent="0.25">
      <c r="A17" s="20" t="s">
        <v>15</v>
      </c>
      <c r="B17" s="11" t="s">
        <v>36</v>
      </c>
      <c r="C17" s="23" t="s">
        <v>54</v>
      </c>
      <c r="D17" s="22">
        <v>26786</v>
      </c>
      <c r="E17" s="21" t="s">
        <v>9</v>
      </c>
      <c r="F17" s="7">
        <v>43068</v>
      </c>
      <c r="G17" s="29">
        <v>43075</v>
      </c>
      <c r="H17" s="28" t="s">
        <v>10</v>
      </c>
    </row>
    <row r="18" spans="1:10" ht="38.25" x14ac:dyDescent="0.25">
      <c r="A18" s="20" t="s">
        <v>22</v>
      </c>
      <c r="B18" s="21" t="s">
        <v>43</v>
      </c>
      <c r="C18" s="23" t="s">
        <v>42</v>
      </c>
      <c r="D18" s="22">
        <v>50000</v>
      </c>
      <c r="E18" s="21" t="s">
        <v>9</v>
      </c>
      <c r="F18" s="7">
        <v>43132</v>
      </c>
      <c r="G18" s="7">
        <v>43151</v>
      </c>
      <c r="H18" s="28" t="s">
        <v>10</v>
      </c>
      <c r="I18" s="13"/>
      <c r="J18" s="13"/>
    </row>
    <row r="19" spans="1:10" ht="51" x14ac:dyDescent="0.25">
      <c r="A19" s="78" t="s">
        <v>55</v>
      </c>
      <c r="B19" s="11" t="s">
        <v>21</v>
      </c>
      <c r="C19" s="2" t="s">
        <v>59</v>
      </c>
      <c r="D19" s="50">
        <v>2950</v>
      </c>
      <c r="E19" s="21" t="s">
        <v>9</v>
      </c>
      <c r="F19" s="7">
        <v>42814</v>
      </c>
      <c r="G19" s="7">
        <v>42814</v>
      </c>
      <c r="H19" s="28" t="s">
        <v>10</v>
      </c>
      <c r="J19" s="38" t="s">
        <v>56</v>
      </c>
    </row>
    <row r="20" spans="1:10" ht="38.25" x14ac:dyDescent="0.25">
      <c r="A20" s="78" t="s">
        <v>61</v>
      </c>
      <c r="B20" s="17" t="s">
        <v>62</v>
      </c>
      <c r="C20" s="2" t="s">
        <v>63</v>
      </c>
      <c r="D20" s="50">
        <v>50000</v>
      </c>
      <c r="E20" s="17" t="s">
        <v>9</v>
      </c>
      <c r="F20" s="7">
        <v>43208</v>
      </c>
      <c r="G20" s="7">
        <v>43214</v>
      </c>
      <c r="H20" s="28" t="s">
        <v>10</v>
      </c>
    </row>
    <row r="21" spans="1:10" ht="63.75" x14ac:dyDescent="0.25">
      <c r="A21" s="78" t="s">
        <v>64</v>
      </c>
      <c r="B21" s="17" t="s">
        <v>30</v>
      </c>
      <c r="C21" s="2" t="s">
        <v>65</v>
      </c>
      <c r="D21" s="50">
        <v>150000</v>
      </c>
      <c r="E21" s="17" t="s">
        <v>9</v>
      </c>
      <c r="F21" s="7">
        <v>43154</v>
      </c>
      <c r="G21" s="7">
        <v>43222</v>
      </c>
      <c r="H21" s="28" t="s">
        <v>10</v>
      </c>
    </row>
    <row r="22" spans="1:10" ht="63.75" x14ac:dyDescent="0.25">
      <c r="A22" s="78" t="s">
        <v>66</v>
      </c>
      <c r="B22" s="17" t="s">
        <v>67</v>
      </c>
      <c r="C22" s="2" t="s">
        <v>68</v>
      </c>
      <c r="D22" s="50">
        <v>24882.32</v>
      </c>
      <c r="E22" s="17" t="s">
        <v>9</v>
      </c>
      <c r="F22" s="7">
        <v>43215</v>
      </c>
      <c r="G22" s="7">
        <v>43222</v>
      </c>
      <c r="H22" s="28" t="s">
        <v>10</v>
      </c>
    </row>
    <row r="23" spans="1:10" ht="38.25" x14ac:dyDescent="0.25">
      <c r="A23" s="78" t="s">
        <v>70</v>
      </c>
      <c r="B23" s="17" t="s">
        <v>30</v>
      </c>
      <c r="C23" s="2" t="s">
        <v>71</v>
      </c>
      <c r="D23" s="50">
        <v>150000</v>
      </c>
      <c r="E23" s="17" t="s">
        <v>9</v>
      </c>
      <c r="F23" s="7">
        <v>43195</v>
      </c>
      <c r="G23" s="7">
        <v>43224</v>
      </c>
      <c r="H23" s="28" t="s">
        <v>10</v>
      </c>
    </row>
    <row r="24" spans="1:10" ht="63.75" x14ac:dyDescent="0.25">
      <c r="A24" s="78" t="s">
        <v>91</v>
      </c>
      <c r="B24" s="17" t="s">
        <v>92</v>
      </c>
      <c r="C24" s="8" t="s">
        <v>93</v>
      </c>
      <c r="D24" s="50">
        <v>5310</v>
      </c>
      <c r="E24" s="17" t="s">
        <v>9</v>
      </c>
      <c r="F24" s="7">
        <v>43208</v>
      </c>
      <c r="G24" s="7">
        <v>43277</v>
      </c>
      <c r="H24" s="28" t="s">
        <v>10</v>
      </c>
    </row>
    <row r="25" spans="1:10" ht="51" x14ac:dyDescent="0.25">
      <c r="A25" s="78" t="s">
        <v>94</v>
      </c>
      <c r="B25" s="17" t="s">
        <v>95</v>
      </c>
      <c r="C25" s="8" t="s">
        <v>110</v>
      </c>
      <c r="D25" s="50">
        <v>11899.98</v>
      </c>
      <c r="E25" s="17" t="s">
        <v>9</v>
      </c>
      <c r="F25" s="7">
        <v>43271</v>
      </c>
      <c r="G25" s="7">
        <v>43277</v>
      </c>
      <c r="H25" s="28" t="s">
        <v>10</v>
      </c>
    </row>
    <row r="26" spans="1:10" ht="51" x14ac:dyDescent="0.25">
      <c r="A26" s="78" t="s">
        <v>96</v>
      </c>
      <c r="B26" s="17" t="s">
        <v>95</v>
      </c>
      <c r="C26" s="8" t="s">
        <v>97</v>
      </c>
      <c r="D26" s="50">
        <v>29474.799999999999</v>
      </c>
      <c r="E26" s="17" t="s">
        <v>9</v>
      </c>
      <c r="F26" s="7">
        <v>43279</v>
      </c>
      <c r="G26" s="7">
        <v>43284</v>
      </c>
      <c r="H26" s="28" t="s">
        <v>10</v>
      </c>
    </row>
    <row r="27" spans="1:10" ht="51" x14ac:dyDescent="0.25">
      <c r="A27" s="78" t="s">
        <v>100</v>
      </c>
      <c r="B27" s="17" t="s">
        <v>95</v>
      </c>
      <c r="C27" s="8" t="s">
        <v>101</v>
      </c>
      <c r="D27" s="50">
        <v>12345</v>
      </c>
      <c r="E27" s="17" t="s">
        <v>9</v>
      </c>
      <c r="F27" s="7">
        <v>43279</v>
      </c>
      <c r="G27" s="7">
        <v>43284</v>
      </c>
      <c r="H27" s="28" t="s">
        <v>10</v>
      </c>
    </row>
    <row r="28" spans="1:10" ht="38.25" x14ac:dyDescent="0.25">
      <c r="A28" s="78" t="s">
        <v>98</v>
      </c>
      <c r="B28" s="17" t="s">
        <v>95</v>
      </c>
      <c r="C28" s="8" t="s">
        <v>99</v>
      </c>
      <c r="D28" s="50">
        <v>5350</v>
      </c>
      <c r="E28" s="17" t="s">
        <v>9</v>
      </c>
      <c r="F28" s="7">
        <v>43279</v>
      </c>
      <c r="G28" s="7">
        <v>43284</v>
      </c>
      <c r="H28" s="28" t="s">
        <v>10</v>
      </c>
    </row>
    <row r="29" spans="1:10" x14ac:dyDescent="0.25">
      <c r="A29" s="79"/>
      <c r="B29" s="13"/>
      <c r="C29" s="59" t="s">
        <v>116</v>
      </c>
      <c r="D29" s="52">
        <f>SUM(D10:D28)</f>
        <v>721099.9</v>
      </c>
      <c r="E29" s="39"/>
      <c r="F29" s="1"/>
      <c r="G29" s="1"/>
      <c r="H29" s="72"/>
    </row>
    <row r="30" spans="1:10" s="16" customFormat="1" x14ac:dyDescent="0.25">
      <c r="A30" s="79"/>
      <c r="B30" s="39"/>
      <c r="C30" s="59"/>
      <c r="D30" s="64"/>
      <c r="E30" s="39"/>
      <c r="F30" s="1"/>
      <c r="G30" s="1"/>
      <c r="H30" s="72"/>
    </row>
    <row r="31" spans="1:10" ht="63.75" x14ac:dyDescent="0.25">
      <c r="A31" s="78" t="s">
        <v>104</v>
      </c>
      <c r="B31" s="17" t="s">
        <v>72</v>
      </c>
      <c r="C31" s="8" t="s">
        <v>105</v>
      </c>
      <c r="D31" s="50">
        <v>150000</v>
      </c>
      <c r="E31" s="17" t="s">
        <v>9</v>
      </c>
      <c r="F31" s="7">
        <v>43276</v>
      </c>
      <c r="G31" s="7">
        <v>43294</v>
      </c>
      <c r="H31" s="28" t="s">
        <v>19</v>
      </c>
    </row>
    <row r="32" spans="1:10" ht="63.75" x14ac:dyDescent="0.25">
      <c r="A32" s="78" t="s">
        <v>114</v>
      </c>
      <c r="B32" s="11" t="s">
        <v>28</v>
      </c>
      <c r="C32" s="6" t="s">
        <v>115</v>
      </c>
      <c r="D32" s="50">
        <v>50000</v>
      </c>
      <c r="E32" s="17" t="s">
        <v>9</v>
      </c>
      <c r="F32" s="7">
        <v>43290</v>
      </c>
      <c r="G32" s="7">
        <v>43314</v>
      </c>
      <c r="H32" s="28" t="s">
        <v>19</v>
      </c>
    </row>
    <row r="33" spans="1:8" ht="38.25" x14ac:dyDescent="0.25">
      <c r="A33" s="78" t="s">
        <v>111</v>
      </c>
      <c r="B33" s="17" t="s">
        <v>112</v>
      </c>
      <c r="C33" s="8" t="s">
        <v>113</v>
      </c>
      <c r="D33" s="50">
        <v>35165</v>
      </c>
      <c r="E33" s="17" t="s">
        <v>9</v>
      </c>
      <c r="F33" s="7">
        <v>43312</v>
      </c>
      <c r="G33" s="7">
        <v>43313</v>
      </c>
      <c r="H33" s="28" t="s">
        <v>19</v>
      </c>
    </row>
    <row r="34" spans="1:8" ht="76.5" x14ac:dyDescent="0.25">
      <c r="A34" s="78" t="s">
        <v>89</v>
      </c>
      <c r="B34" s="11" t="s">
        <v>106</v>
      </c>
      <c r="C34" s="8" t="s">
        <v>107</v>
      </c>
      <c r="D34" s="50">
        <v>17900</v>
      </c>
      <c r="E34" s="17" t="s">
        <v>9</v>
      </c>
      <c r="F34" s="7">
        <v>43278</v>
      </c>
      <c r="G34" s="7">
        <v>43299</v>
      </c>
      <c r="H34" s="28" t="s">
        <v>19</v>
      </c>
    </row>
    <row r="35" spans="1:8" ht="51" x14ac:dyDescent="0.25">
      <c r="A35" s="78" t="s">
        <v>108</v>
      </c>
      <c r="B35" s="11" t="s">
        <v>106</v>
      </c>
      <c r="C35" s="8" t="s">
        <v>109</v>
      </c>
      <c r="D35" s="50">
        <v>14853.84</v>
      </c>
      <c r="E35" s="17" t="s">
        <v>9</v>
      </c>
      <c r="F35" s="7">
        <v>43295</v>
      </c>
      <c r="G35" s="7">
        <v>43300</v>
      </c>
      <c r="H35" s="28" t="s">
        <v>19</v>
      </c>
    </row>
    <row r="36" spans="1:8" x14ac:dyDescent="0.25">
      <c r="A36" s="79"/>
      <c r="B36" s="13"/>
      <c r="C36" s="59" t="s">
        <v>87</v>
      </c>
      <c r="D36" s="64">
        <f>SUM(D31:D35)</f>
        <v>267918.84000000003</v>
      </c>
      <c r="E36" s="39"/>
      <c r="F36" s="1"/>
      <c r="G36" s="1"/>
      <c r="H36" s="72"/>
    </row>
    <row r="38" spans="1:8" ht="38.25" x14ac:dyDescent="0.25">
      <c r="A38" s="78" t="s">
        <v>119</v>
      </c>
      <c r="B38" s="17" t="s">
        <v>120</v>
      </c>
      <c r="C38" s="8" t="s">
        <v>121</v>
      </c>
      <c r="D38" s="50">
        <v>100000</v>
      </c>
      <c r="E38" s="17" t="s">
        <v>9</v>
      </c>
      <c r="F38" s="7">
        <v>43342</v>
      </c>
      <c r="G38" s="7">
        <v>43348</v>
      </c>
      <c r="H38" s="25" t="s">
        <v>20</v>
      </c>
    </row>
    <row r="39" spans="1:8" s="16" customFormat="1" x14ac:dyDescent="0.25">
      <c r="A39" s="79"/>
      <c r="B39" s="76"/>
      <c r="C39" s="59" t="s">
        <v>73</v>
      </c>
      <c r="D39" s="64">
        <f>SUM(D38:D38)</f>
        <v>100000</v>
      </c>
      <c r="F39" s="1"/>
      <c r="G39" s="1"/>
      <c r="H39" s="72"/>
    </row>
    <row r="40" spans="1:8" s="16" customFormat="1" x14ac:dyDescent="0.25">
      <c r="A40" s="79"/>
      <c r="B40" s="76"/>
      <c r="C40" s="12"/>
      <c r="D40" s="51"/>
      <c r="E40" s="39"/>
      <c r="F40" s="1"/>
      <c r="G40" s="1"/>
      <c r="H40" s="72"/>
    </row>
    <row r="41" spans="1:8" ht="63.75" x14ac:dyDescent="0.25">
      <c r="A41" s="78" t="s">
        <v>122</v>
      </c>
      <c r="B41" s="17" t="s">
        <v>53</v>
      </c>
      <c r="C41" s="8" t="s">
        <v>123</v>
      </c>
      <c r="D41" s="50">
        <v>2574</v>
      </c>
      <c r="E41" s="17" t="s">
        <v>9</v>
      </c>
      <c r="F41" s="7">
        <v>43348</v>
      </c>
      <c r="G41" s="7">
        <v>43368</v>
      </c>
      <c r="H41" s="25" t="s">
        <v>18</v>
      </c>
    </row>
    <row r="42" spans="1:8" ht="51" x14ac:dyDescent="0.25">
      <c r="A42" s="78" t="s">
        <v>141</v>
      </c>
      <c r="B42" s="17" t="s">
        <v>90</v>
      </c>
      <c r="C42" s="8" t="s">
        <v>142</v>
      </c>
      <c r="D42" s="50">
        <v>19500</v>
      </c>
      <c r="E42" s="17" t="s">
        <v>9</v>
      </c>
      <c r="F42" s="7">
        <v>43364</v>
      </c>
      <c r="G42" s="7">
        <v>43370</v>
      </c>
      <c r="H42" s="25" t="s">
        <v>18</v>
      </c>
    </row>
    <row r="43" spans="1:8" ht="38.25" x14ac:dyDescent="0.25">
      <c r="A43" s="78" t="s">
        <v>83</v>
      </c>
      <c r="B43" s="17" t="s">
        <v>90</v>
      </c>
      <c r="C43" s="8" t="s">
        <v>152</v>
      </c>
      <c r="D43" s="50">
        <v>7670</v>
      </c>
      <c r="E43" s="17" t="s">
        <v>9</v>
      </c>
      <c r="F43" s="7">
        <v>43364</v>
      </c>
      <c r="G43" s="7">
        <v>43370</v>
      </c>
      <c r="H43" s="25" t="s">
        <v>18</v>
      </c>
    </row>
    <row r="44" spans="1:8" ht="89.25" x14ac:dyDescent="0.25">
      <c r="A44" s="78" t="s">
        <v>151</v>
      </c>
      <c r="B44" s="17" t="s">
        <v>90</v>
      </c>
      <c r="C44" s="8" t="s">
        <v>153</v>
      </c>
      <c r="D44" s="50">
        <v>16520</v>
      </c>
      <c r="E44" s="17" t="s">
        <v>9</v>
      </c>
      <c r="F44" s="7">
        <v>43370</v>
      </c>
      <c r="G44" s="7">
        <v>43377</v>
      </c>
      <c r="H44" s="25" t="s">
        <v>18</v>
      </c>
    </row>
    <row r="45" spans="1:8" ht="51" x14ac:dyDescent="0.25">
      <c r="A45" s="78" t="s">
        <v>125</v>
      </c>
      <c r="B45" s="17" t="s">
        <v>126</v>
      </c>
      <c r="C45" s="8" t="s">
        <v>127</v>
      </c>
      <c r="D45" s="50">
        <v>510276.56</v>
      </c>
      <c r="E45" s="17" t="s">
        <v>9</v>
      </c>
      <c r="F45" s="7">
        <v>43353</v>
      </c>
      <c r="G45" s="7">
        <v>43368</v>
      </c>
      <c r="H45" s="25" t="s">
        <v>18</v>
      </c>
    </row>
    <row r="46" spans="1:8" ht="38.25" x14ac:dyDescent="0.25">
      <c r="A46" s="78" t="s">
        <v>128</v>
      </c>
      <c r="B46" s="17" t="s">
        <v>118</v>
      </c>
      <c r="C46" s="8" t="s">
        <v>129</v>
      </c>
      <c r="D46" s="50">
        <v>4794.01</v>
      </c>
      <c r="E46" s="17" t="s">
        <v>9</v>
      </c>
      <c r="F46" s="7">
        <v>43350</v>
      </c>
      <c r="G46" s="7">
        <v>43368</v>
      </c>
      <c r="H46" s="25" t="s">
        <v>18</v>
      </c>
    </row>
    <row r="47" spans="1:8" ht="38.25" x14ac:dyDescent="0.25">
      <c r="A47" s="78" t="s">
        <v>130</v>
      </c>
      <c r="B47" s="17" t="s">
        <v>118</v>
      </c>
      <c r="C47" s="8" t="s">
        <v>131</v>
      </c>
      <c r="D47" s="50">
        <v>4797.2700000000004</v>
      </c>
      <c r="E47" s="17" t="s">
        <v>9</v>
      </c>
      <c r="F47" s="7">
        <v>43350</v>
      </c>
      <c r="G47" s="7">
        <v>43368</v>
      </c>
      <c r="H47" s="25" t="s">
        <v>18</v>
      </c>
    </row>
    <row r="48" spans="1:8" ht="38.25" x14ac:dyDescent="0.25">
      <c r="A48" s="78" t="s">
        <v>132</v>
      </c>
      <c r="B48" s="17" t="s">
        <v>118</v>
      </c>
      <c r="C48" s="8" t="s">
        <v>133</v>
      </c>
      <c r="D48" s="50">
        <v>4797.25</v>
      </c>
      <c r="E48" s="17" t="s">
        <v>9</v>
      </c>
      <c r="F48" s="7">
        <v>43350</v>
      </c>
      <c r="G48" s="7">
        <v>43368</v>
      </c>
      <c r="H48" s="25" t="s">
        <v>18</v>
      </c>
    </row>
    <row r="49" spans="1:8" ht="51" x14ac:dyDescent="0.25">
      <c r="A49" s="78" t="s">
        <v>137</v>
      </c>
      <c r="B49" s="17" t="s">
        <v>118</v>
      </c>
      <c r="C49" s="8" t="s">
        <v>138</v>
      </c>
      <c r="D49" s="50">
        <v>8401.77</v>
      </c>
      <c r="E49" s="17" t="s">
        <v>9</v>
      </c>
      <c r="F49" s="7">
        <v>43369</v>
      </c>
      <c r="G49" s="7">
        <v>43370</v>
      </c>
      <c r="H49" s="25" t="s">
        <v>18</v>
      </c>
    </row>
    <row r="50" spans="1:8" ht="51" x14ac:dyDescent="0.25">
      <c r="A50" s="78" t="s">
        <v>149</v>
      </c>
      <c r="B50" s="17" t="s">
        <v>118</v>
      </c>
      <c r="C50" s="8" t="s">
        <v>150</v>
      </c>
      <c r="D50" s="50">
        <v>12880.44</v>
      </c>
      <c r="E50" s="17" t="s">
        <v>9</v>
      </c>
      <c r="F50" s="7">
        <v>43370</v>
      </c>
      <c r="G50" s="7">
        <v>43377</v>
      </c>
      <c r="H50" s="25" t="s">
        <v>18</v>
      </c>
    </row>
    <row r="51" spans="1:8" ht="38.25" x14ac:dyDescent="0.25">
      <c r="A51" s="78" t="s">
        <v>145</v>
      </c>
      <c r="B51" s="17" t="s">
        <v>118</v>
      </c>
      <c r="C51" s="8" t="s">
        <v>146</v>
      </c>
      <c r="D51" s="50">
        <v>1905425</v>
      </c>
      <c r="E51" s="17" t="s">
        <v>9</v>
      </c>
      <c r="F51" s="7">
        <v>43370</v>
      </c>
      <c r="G51" s="7">
        <v>43371</v>
      </c>
      <c r="H51" s="25" t="s">
        <v>18</v>
      </c>
    </row>
    <row r="52" spans="1:8" ht="63.75" x14ac:dyDescent="0.25">
      <c r="A52" s="78" t="s">
        <v>147</v>
      </c>
      <c r="B52" s="17" t="s">
        <v>118</v>
      </c>
      <c r="C52" s="8" t="s">
        <v>148</v>
      </c>
      <c r="D52" s="50">
        <v>4090000</v>
      </c>
      <c r="E52" s="17" t="s">
        <v>9</v>
      </c>
      <c r="F52" s="7">
        <v>43370</v>
      </c>
      <c r="G52" s="7">
        <v>43371</v>
      </c>
      <c r="H52" s="25" t="s">
        <v>18</v>
      </c>
    </row>
    <row r="53" spans="1:8" ht="38.25" x14ac:dyDescent="0.25">
      <c r="A53" s="78" t="s">
        <v>78</v>
      </c>
      <c r="B53" s="17" t="s">
        <v>136</v>
      </c>
      <c r="C53" s="8" t="s">
        <v>143</v>
      </c>
      <c r="D53" s="50">
        <v>48701.17</v>
      </c>
      <c r="E53" s="17" t="s">
        <v>9</v>
      </c>
      <c r="F53" s="7">
        <v>43349</v>
      </c>
      <c r="G53" s="7">
        <v>43370</v>
      </c>
      <c r="H53" s="25" t="s">
        <v>18</v>
      </c>
    </row>
    <row r="54" spans="1:8" ht="51" x14ac:dyDescent="0.25">
      <c r="A54" s="78" t="s">
        <v>134</v>
      </c>
      <c r="B54" s="11" t="s">
        <v>106</v>
      </c>
      <c r="C54" s="8" t="s">
        <v>135</v>
      </c>
      <c r="D54" s="50">
        <v>6000.3</v>
      </c>
      <c r="E54" s="17" t="s">
        <v>9</v>
      </c>
      <c r="F54" s="7">
        <v>43347</v>
      </c>
      <c r="G54" s="7">
        <v>43368</v>
      </c>
      <c r="H54" s="25" t="s">
        <v>18</v>
      </c>
    </row>
    <row r="55" spans="1:8" ht="63.75" x14ac:dyDescent="0.25">
      <c r="A55" s="78" t="s">
        <v>76</v>
      </c>
      <c r="B55" s="17" t="s">
        <v>139</v>
      </c>
      <c r="C55" s="8" t="s">
        <v>140</v>
      </c>
      <c r="D55" s="50">
        <v>85000</v>
      </c>
      <c r="E55" s="17" t="s">
        <v>9</v>
      </c>
      <c r="F55" s="7">
        <v>43339</v>
      </c>
      <c r="G55" s="7">
        <v>43370</v>
      </c>
      <c r="H55" s="25" t="s">
        <v>18</v>
      </c>
    </row>
    <row r="56" spans="1:8" x14ac:dyDescent="0.25">
      <c r="A56" s="13"/>
      <c r="B56" s="13"/>
      <c r="C56" s="59" t="s">
        <v>60</v>
      </c>
      <c r="D56" s="64">
        <f>SUM(D41:D55)</f>
        <v>6727337.7699999996</v>
      </c>
      <c r="E56" s="39"/>
      <c r="F56" s="13"/>
      <c r="G56" s="13"/>
      <c r="H56" s="13"/>
    </row>
    <row r="57" spans="1:8" x14ac:dyDescent="0.25">
      <c r="A57" s="79"/>
      <c r="B57" s="39"/>
      <c r="C57" s="12"/>
      <c r="D57" s="51"/>
      <c r="E57" s="39"/>
      <c r="F57" s="1"/>
      <c r="G57" s="1"/>
      <c r="H57" s="72"/>
    </row>
    <row r="58" spans="1:8" ht="89.25" x14ac:dyDescent="0.25">
      <c r="A58" s="78" t="s">
        <v>81</v>
      </c>
      <c r="B58" s="17" t="s">
        <v>69</v>
      </c>
      <c r="C58" s="2" t="s">
        <v>175</v>
      </c>
      <c r="D58" s="50">
        <v>59400</v>
      </c>
      <c r="E58" s="17" t="s">
        <v>9</v>
      </c>
      <c r="F58" s="7">
        <v>43390</v>
      </c>
      <c r="G58" s="7">
        <v>43396</v>
      </c>
      <c r="H58" s="25" t="s">
        <v>14</v>
      </c>
    </row>
    <row r="59" spans="1:8" ht="89.25" x14ac:dyDescent="0.25">
      <c r="A59" s="78" t="s">
        <v>82</v>
      </c>
      <c r="B59" s="17" t="s">
        <v>69</v>
      </c>
      <c r="C59" s="2" t="s">
        <v>176</v>
      </c>
      <c r="D59" s="50">
        <v>59400</v>
      </c>
      <c r="E59" s="17" t="s">
        <v>9</v>
      </c>
      <c r="F59" s="7">
        <v>43391</v>
      </c>
      <c r="G59" s="7">
        <v>43396</v>
      </c>
      <c r="H59" s="25" t="s">
        <v>14</v>
      </c>
    </row>
    <row r="60" spans="1:8" ht="51" x14ac:dyDescent="0.25">
      <c r="A60" s="78" t="s">
        <v>163</v>
      </c>
      <c r="B60" s="17" t="s">
        <v>16</v>
      </c>
      <c r="C60" s="8" t="s">
        <v>172</v>
      </c>
      <c r="D60" s="50">
        <v>231</v>
      </c>
      <c r="E60" s="17" t="s">
        <v>9</v>
      </c>
      <c r="F60" s="7">
        <v>43280</v>
      </c>
      <c r="G60" s="7">
        <v>43389</v>
      </c>
      <c r="H60" s="25" t="s">
        <v>14</v>
      </c>
    </row>
    <row r="61" spans="1:8" ht="51" x14ac:dyDescent="0.25">
      <c r="A61" s="78" t="s">
        <v>164</v>
      </c>
      <c r="B61" s="17" t="s">
        <v>16</v>
      </c>
      <c r="C61" s="8" t="s">
        <v>173</v>
      </c>
      <c r="D61" s="50">
        <v>253</v>
      </c>
      <c r="E61" s="17" t="s">
        <v>9</v>
      </c>
      <c r="F61" s="7">
        <v>43343</v>
      </c>
      <c r="G61" s="7">
        <v>43389</v>
      </c>
      <c r="H61" s="25" t="s">
        <v>14</v>
      </c>
    </row>
    <row r="62" spans="1:8" ht="51" x14ac:dyDescent="0.25">
      <c r="A62" s="78" t="s">
        <v>162</v>
      </c>
      <c r="B62" s="17" t="s">
        <v>16</v>
      </c>
      <c r="C62" s="8" t="s">
        <v>165</v>
      </c>
      <c r="D62" s="50">
        <v>826</v>
      </c>
      <c r="E62" s="17" t="s">
        <v>9</v>
      </c>
      <c r="F62" s="7">
        <v>43376</v>
      </c>
      <c r="G62" s="7">
        <v>43389</v>
      </c>
      <c r="H62" s="25" t="s">
        <v>14</v>
      </c>
    </row>
    <row r="63" spans="1:8" ht="38.25" x14ac:dyDescent="0.25">
      <c r="A63" s="78" t="s">
        <v>215</v>
      </c>
      <c r="B63" s="11" t="s">
        <v>11</v>
      </c>
      <c r="C63" s="8" t="s">
        <v>103</v>
      </c>
      <c r="D63" s="50">
        <v>16116.3</v>
      </c>
      <c r="E63" s="17" t="s">
        <v>9</v>
      </c>
      <c r="F63" s="7">
        <v>43401</v>
      </c>
      <c r="G63" s="7">
        <v>43379</v>
      </c>
      <c r="H63" s="25" t="s">
        <v>14</v>
      </c>
    </row>
    <row r="64" spans="1:8" ht="38.25" x14ac:dyDescent="0.25">
      <c r="A64" s="78" t="s">
        <v>213</v>
      </c>
      <c r="B64" s="11" t="s">
        <v>11</v>
      </c>
      <c r="C64" s="8" t="s">
        <v>103</v>
      </c>
      <c r="D64" s="50">
        <v>1296.19</v>
      </c>
      <c r="E64" s="17" t="s">
        <v>9</v>
      </c>
      <c r="F64" s="7">
        <v>43401</v>
      </c>
      <c r="G64" s="7">
        <v>43410</v>
      </c>
      <c r="H64" s="25" t="s">
        <v>14</v>
      </c>
    </row>
    <row r="65" spans="1:8" ht="51.75" customHeight="1" x14ac:dyDescent="0.25">
      <c r="A65" s="78" t="s">
        <v>214</v>
      </c>
      <c r="B65" s="11" t="s">
        <v>11</v>
      </c>
      <c r="C65" s="8" t="s">
        <v>102</v>
      </c>
      <c r="D65" s="50">
        <v>419652.6</v>
      </c>
      <c r="E65" s="17" t="s">
        <v>9</v>
      </c>
      <c r="F65" s="7">
        <v>43401</v>
      </c>
      <c r="G65" s="7">
        <v>43410</v>
      </c>
      <c r="H65" s="25" t="s">
        <v>14</v>
      </c>
    </row>
    <row r="66" spans="1:8" ht="51.75" customHeight="1" x14ac:dyDescent="0.25">
      <c r="A66" s="78" t="s">
        <v>218</v>
      </c>
      <c r="B66" s="5" t="s">
        <v>23</v>
      </c>
      <c r="C66" s="6" t="s">
        <v>219</v>
      </c>
      <c r="D66" s="50">
        <v>64717.37</v>
      </c>
      <c r="E66" s="17" t="s">
        <v>9</v>
      </c>
      <c r="F66" s="7">
        <v>43404</v>
      </c>
      <c r="G66" s="7">
        <v>43412</v>
      </c>
      <c r="H66" s="25" t="s">
        <v>14</v>
      </c>
    </row>
    <row r="67" spans="1:8" ht="51.75" customHeight="1" x14ac:dyDescent="0.25">
      <c r="A67" s="78" t="s">
        <v>220</v>
      </c>
      <c r="B67" s="5" t="s">
        <v>23</v>
      </c>
      <c r="C67" s="8" t="s">
        <v>221</v>
      </c>
      <c r="D67" s="50">
        <v>10329.299999999999</v>
      </c>
      <c r="E67" s="17" t="s">
        <v>9</v>
      </c>
      <c r="F67" s="7">
        <v>43404</v>
      </c>
      <c r="G67" s="7">
        <v>43412</v>
      </c>
      <c r="H67" s="25" t="s">
        <v>14</v>
      </c>
    </row>
    <row r="68" spans="1:8" ht="51.75" customHeight="1" x14ac:dyDescent="0.25">
      <c r="A68" s="78" t="s">
        <v>222</v>
      </c>
      <c r="B68" s="5" t="s">
        <v>23</v>
      </c>
      <c r="C68" s="8" t="s">
        <v>223</v>
      </c>
      <c r="D68" s="50">
        <v>1211.58</v>
      </c>
      <c r="E68" s="17" t="s">
        <v>9</v>
      </c>
      <c r="F68" s="7">
        <v>43404</v>
      </c>
      <c r="G68" s="7">
        <v>43412</v>
      </c>
      <c r="H68" s="25" t="s">
        <v>14</v>
      </c>
    </row>
    <row r="69" spans="1:8" ht="84" customHeight="1" x14ac:dyDescent="0.25">
      <c r="A69" s="78" t="s">
        <v>224</v>
      </c>
      <c r="B69" s="5" t="s">
        <v>23</v>
      </c>
      <c r="C69" s="8" t="s">
        <v>225</v>
      </c>
      <c r="D69" s="50">
        <v>78621.17</v>
      </c>
      <c r="E69" s="17" t="s">
        <v>9</v>
      </c>
      <c r="F69" s="7">
        <v>43404</v>
      </c>
      <c r="G69" s="7">
        <v>43412</v>
      </c>
      <c r="H69" s="25" t="s">
        <v>14</v>
      </c>
    </row>
    <row r="70" spans="1:8" ht="89.25" x14ac:dyDescent="0.25">
      <c r="A70" s="78" t="s">
        <v>86</v>
      </c>
      <c r="B70" s="17" t="s">
        <v>124</v>
      </c>
      <c r="C70" s="8" t="s">
        <v>190</v>
      </c>
      <c r="D70" s="50">
        <v>19352</v>
      </c>
      <c r="E70" s="17" t="s">
        <v>9</v>
      </c>
      <c r="F70" s="7">
        <v>43397</v>
      </c>
      <c r="G70" s="7">
        <v>43403</v>
      </c>
      <c r="H70" s="25" t="s">
        <v>14</v>
      </c>
    </row>
    <row r="71" spans="1:8" ht="76.5" x14ac:dyDescent="0.25">
      <c r="A71" s="78" t="s">
        <v>79</v>
      </c>
      <c r="B71" s="17" t="s">
        <v>124</v>
      </c>
      <c r="C71" s="8" t="s">
        <v>191</v>
      </c>
      <c r="D71" s="50">
        <v>22479</v>
      </c>
      <c r="E71" s="17" t="s">
        <v>9</v>
      </c>
      <c r="F71" s="7">
        <v>43397</v>
      </c>
      <c r="G71" s="7">
        <v>43403</v>
      </c>
      <c r="H71" s="25" t="s">
        <v>14</v>
      </c>
    </row>
    <row r="72" spans="1:8" ht="51" x14ac:dyDescent="0.25">
      <c r="A72" s="78" t="s">
        <v>177</v>
      </c>
      <c r="B72" s="17" t="s">
        <v>25</v>
      </c>
      <c r="C72" s="6" t="s">
        <v>179</v>
      </c>
      <c r="D72" s="50">
        <v>855</v>
      </c>
      <c r="E72" s="17" t="s">
        <v>9</v>
      </c>
      <c r="F72" s="7">
        <v>43318</v>
      </c>
      <c r="G72" s="7">
        <v>43396</v>
      </c>
      <c r="H72" s="25" t="s">
        <v>14</v>
      </c>
    </row>
    <row r="73" spans="1:8" ht="38.25" x14ac:dyDescent="0.25">
      <c r="A73" s="78" t="s">
        <v>178</v>
      </c>
      <c r="B73" s="17" t="s">
        <v>25</v>
      </c>
      <c r="C73" s="6" t="s">
        <v>180</v>
      </c>
      <c r="D73" s="50">
        <v>2160</v>
      </c>
      <c r="E73" s="17" t="s">
        <v>9</v>
      </c>
      <c r="F73" s="7">
        <v>43318</v>
      </c>
      <c r="G73" s="7">
        <v>43396</v>
      </c>
      <c r="H73" s="25" t="s">
        <v>14</v>
      </c>
    </row>
    <row r="74" spans="1:8" ht="51" x14ac:dyDescent="0.25">
      <c r="A74" s="78" t="s">
        <v>181</v>
      </c>
      <c r="B74" s="17" t="s">
        <v>25</v>
      </c>
      <c r="C74" s="6" t="s">
        <v>182</v>
      </c>
      <c r="D74" s="50">
        <v>1140</v>
      </c>
      <c r="E74" s="17" t="s">
        <v>9</v>
      </c>
      <c r="F74" s="7">
        <v>43325</v>
      </c>
      <c r="G74" s="7">
        <v>43396</v>
      </c>
      <c r="H74" s="25" t="s">
        <v>14</v>
      </c>
    </row>
    <row r="75" spans="1:8" ht="38.25" x14ac:dyDescent="0.25">
      <c r="A75" s="78" t="s">
        <v>183</v>
      </c>
      <c r="B75" s="17" t="s">
        <v>25</v>
      </c>
      <c r="C75" s="6" t="s">
        <v>184</v>
      </c>
      <c r="D75" s="50">
        <v>1311</v>
      </c>
      <c r="E75" s="17" t="s">
        <v>9</v>
      </c>
      <c r="F75" s="7">
        <v>43334</v>
      </c>
      <c r="G75" s="7">
        <v>43396</v>
      </c>
      <c r="H75" s="25" t="s">
        <v>14</v>
      </c>
    </row>
    <row r="76" spans="1:8" ht="51" x14ac:dyDescent="0.25">
      <c r="A76" s="78" t="s">
        <v>185</v>
      </c>
      <c r="B76" s="17" t="s">
        <v>25</v>
      </c>
      <c r="C76" s="6" t="s">
        <v>186</v>
      </c>
      <c r="D76" s="50">
        <v>1254</v>
      </c>
      <c r="E76" s="17" t="s">
        <v>9</v>
      </c>
      <c r="F76" s="7">
        <v>43343</v>
      </c>
      <c r="G76" s="7">
        <v>43396</v>
      </c>
      <c r="H76" s="25" t="s">
        <v>14</v>
      </c>
    </row>
    <row r="77" spans="1:8" ht="38.25" x14ac:dyDescent="0.25">
      <c r="A77" s="78" t="s">
        <v>198</v>
      </c>
      <c r="B77" s="17" t="s">
        <v>25</v>
      </c>
      <c r="C77" s="6" t="s">
        <v>199</v>
      </c>
      <c r="D77" s="50">
        <v>1482</v>
      </c>
      <c r="E77" s="17" t="s">
        <v>9</v>
      </c>
      <c r="F77" s="7">
        <v>43357</v>
      </c>
      <c r="G77" s="7">
        <v>43404</v>
      </c>
      <c r="H77" s="25" t="s">
        <v>14</v>
      </c>
    </row>
    <row r="78" spans="1:8" ht="51" x14ac:dyDescent="0.25">
      <c r="A78" s="78" t="s">
        <v>200</v>
      </c>
      <c r="B78" s="17" t="s">
        <v>25</v>
      </c>
      <c r="C78" s="6" t="s">
        <v>201</v>
      </c>
      <c r="D78" s="50">
        <v>1482</v>
      </c>
      <c r="E78" s="17" t="s">
        <v>9</v>
      </c>
      <c r="F78" s="7">
        <v>43371</v>
      </c>
      <c r="G78" s="7">
        <v>43404</v>
      </c>
      <c r="H78" s="25" t="s">
        <v>14</v>
      </c>
    </row>
    <row r="79" spans="1:8" ht="38.25" x14ac:dyDescent="0.25">
      <c r="A79" s="78" t="s">
        <v>202</v>
      </c>
      <c r="B79" s="17" t="s">
        <v>25</v>
      </c>
      <c r="C79" s="6" t="s">
        <v>199</v>
      </c>
      <c r="D79" s="50">
        <v>1482</v>
      </c>
      <c r="E79" s="17" t="s">
        <v>9</v>
      </c>
      <c r="F79" s="7">
        <v>43384</v>
      </c>
      <c r="G79" s="7">
        <v>43404</v>
      </c>
      <c r="H79" s="25" t="s">
        <v>14</v>
      </c>
    </row>
    <row r="80" spans="1:8" ht="51" x14ac:dyDescent="0.25">
      <c r="A80" s="78" t="s">
        <v>203</v>
      </c>
      <c r="B80" s="17" t="s">
        <v>25</v>
      </c>
      <c r="C80" s="6" t="s">
        <v>204</v>
      </c>
      <c r="D80" s="50">
        <v>1026</v>
      </c>
      <c r="E80" s="17" t="s">
        <v>9</v>
      </c>
      <c r="F80" s="7">
        <v>43392</v>
      </c>
      <c r="G80" s="7">
        <v>43404</v>
      </c>
      <c r="H80" s="25" t="s">
        <v>14</v>
      </c>
    </row>
    <row r="81" spans="1:8" s="16" customFormat="1" ht="63.75" x14ac:dyDescent="0.25">
      <c r="A81" s="78" t="s">
        <v>209</v>
      </c>
      <c r="B81" s="17" t="s">
        <v>88</v>
      </c>
      <c r="C81" s="8" t="s">
        <v>210</v>
      </c>
      <c r="D81" s="50">
        <v>100000</v>
      </c>
      <c r="E81" s="17" t="s">
        <v>9</v>
      </c>
      <c r="F81" s="19">
        <v>43395</v>
      </c>
      <c r="G81" s="19">
        <v>43405</v>
      </c>
      <c r="H81" s="25" t="s">
        <v>14</v>
      </c>
    </row>
    <row r="82" spans="1:8" ht="51" x14ac:dyDescent="0.25">
      <c r="A82" s="83" t="s">
        <v>159</v>
      </c>
      <c r="B82" s="74" t="s">
        <v>160</v>
      </c>
      <c r="C82" s="24" t="s">
        <v>161</v>
      </c>
      <c r="D82" s="73">
        <v>81184</v>
      </c>
      <c r="E82" s="74" t="s">
        <v>9</v>
      </c>
      <c r="F82" s="14">
        <v>43383</v>
      </c>
      <c r="G82" s="14">
        <v>43383</v>
      </c>
      <c r="H82" s="84" t="s">
        <v>14</v>
      </c>
    </row>
    <row r="83" spans="1:8" ht="63.75" x14ac:dyDescent="0.25">
      <c r="A83" s="78" t="s">
        <v>166</v>
      </c>
      <c r="B83" s="17" t="s">
        <v>57</v>
      </c>
      <c r="C83" s="8" t="s">
        <v>167</v>
      </c>
      <c r="D83" s="50">
        <v>142326</v>
      </c>
      <c r="E83" s="17" t="s">
        <v>9</v>
      </c>
      <c r="F83" s="7">
        <v>43347</v>
      </c>
      <c r="G83" s="7">
        <v>43389</v>
      </c>
      <c r="H83" s="25" t="s">
        <v>14</v>
      </c>
    </row>
    <row r="84" spans="1:8" ht="89.25" x14ac:dyDescent="0.25">
      <c r="A84" s="78" t="s">
        <v>156</v>
      </c>
      <c r="B84" s="17" t="s">
        <v>157</v>
      </c>
      <c r="C84" s="8" t="s">
        <v>158</v>
      </c>
      <c r="D84" s="50">
        <v>42296.04</v>
      </c>
      <c r="E84" s="17" t="s">
        <v>9</v>
      </c>
      <c r="F84" s="7">
        <v>43377</v>
      </c>
      <c r="G84" s="7">
        <v>43383</v>
      </c>
      <c r="H84" s="25" t="s">
        <v>14</v>
      </c>
    </row>
    <row r="85" spans="1:8" ht="38.25" x14ac:dyDescent="0.25">
      <c r="A85" s="78" t="s">
        <v>206</v>
      </c>
      <c r="B85" s="17" t="s">
        <v>207</v>
      </c>
      <c r="C85" s="8" t="s">
        <v>208</v>
      </c>
      <c r="D85" s="50">
        <v>51377.2</v>
      </c>
      <c r="E85" s="17" t="s">
        <v>9</v>
      </c>
      <c r="F85" s="7">
        <v>43395</v>
      </c>
      <c r="G85" s="7">
        <v>43404</v>
      </c>
      <c r="H85" s="25" t="s">
        <v>14</v>
      </c>
    </row>
    <row r="86" spans="1:8" ht="76.5" x14ac:dyDescent="0.25">
      <c r="A86" s="78" t="s">
        <v>76</v>
      </c>
      <c r="B86" s="17" t="s">
        <v>187</v>
      </c>
      <c r="C86" s="8" t="s">
        <v>188</v>
      </c>
      <c r="D86" s="50">
        <v>17110</v>
      </c>
      <c r="E86" s="17" t="s">
        <v>9</v>
      </c>
      <c r="F86" s="7">
        <v>43388</v>
      </c>
      <c r="G86" s="7">
        <v>43396</v>
      </c>
      <c r="H86" s="25" t="s">
        <v>14</v>
      </c>
    </row>
    <row r="87" spans="1:8" ht="76.5" x14ac:dyDescent="0.25">
      <c r="A87" s="78" t="s">
        <v>77</v>
      </c>
      <c r="B87" s="17" t="s">
        <v>187</v>
      </c>
      <c r="C87" s="8" t="s">
        <v>189</v>
      </c>
      <c r="D87" s="50">
        <v>17700</v>
      </c>
      <c r="E87" s="17" t="s">
        <v>9</v>
      </c>
      <c r="F87" s="7">
        <v>43388</v>
      </c>
      <c r="G87" s="7">
        <v>43396</v>
      </c>
      <c r="H87" s="25" t="s">
        <v>14</v>
      </c>
    </row>
    <row r="88" spans="1:8" ht="38.25" x14ac:dyDescent="0.25">
      <c r="A88" s="78" t="s">
        <v>174</v>
      </c>
      <c r="B88" s="17" t="s">
        <v>136</v>
      </c>
      <c r="C88" s="8" t="s">
        <v>144</v>
      </c>
      <c r="D88" s="50">
        <v>47410.39</v>
      </c>
      <c r="E88" s="17" t="s">
        <v>9</v>
      </c>
      <c r="F88" s="7">
        <v>43390</v>
      </c>
      <c r="G88" s="7">
        <v>43396</v>
      </c>
      <c r="H88" s="25" t="s">
        <v>14</v>
      </c>
    </row>
    <row r="89" spans="1:8" ht="38.25" x14ac:dyDescent="0.25">
      <c r="A89" s="78" t="s">
        <v>193</v>
      </c>
      <c r="B89" s="17" t="s">
        <v>118</v>
      </c>
      <c r="C89" s="8" t="s">
        <v>194</v>
      </c>
      <c r="D89" s="50">
        <v>9278.7099999999991</v>
      </c>
      <c r="E89" s="17" t="s">
        <v>9</v>
      </c>
      <c r="F89" s="7">
        <v>43395</v>
      </c>
      <c r="G89" s="7">
        <v>43403</v>
      </c>
      <c r="H89" s="25" t="s">
        <v>14</v>
      </c>
    </row>
    <row r="90" spans="1:8" ht="38.25" x14ac:dyDescent="0.25">
      <c r="A90" s="78" t="s">
        <v>192</v>
      </c>
      <c r="B90" s="17" t="s">
        <v>118</v>
      </c>
      <c r="C90" s="8" t="s">
        <v>195</v>
      </c>
      <c r="D90" s="50">
        <v>8376.01</v>
      </c>
      <c r="E90" s="17" t="s">
        <v>9</v>
      </c>
      <c r="F90" s="7">
        <v>43395</v>
      </c>
      <c r="G90" s="7">
        <v>43403</v>
      </c>
      <c r="H90" s="25" t="s">
        <v>14</v>
      </c>
    </row>
    <row r="91" spans="1:8" ht="89.25" x14ac:dyDescent="0.25">
      <c r="A91" s="78" t="s">
        <v>80</v>
      </c>
      <c r="B91" s="8" t="s">
        <v>168</v>
      </c>
      <c r="C91" s="8" t="s">
        <v>169</v>
      </c>
      <c r="D91" s="50">
        <v>44840</v>
      </c>
      <c r="E91" s="17" t="s">
        <v>9</v>
      </c>
      <c r="F91" s="7">
        <v>43388</v>
      </c>
      <c r="G91" s="7">
        <v>43390</v>
      </c>
      <c r="H91" s="25" t="s">
        <v>14</v>
      </c>
    </row>
    <row r="92" spans="1:8" ht="102" x14ac:dyDescent="0.25">
      <c r="A92" s="78" t="s">
        <v>84</v>
      </c>
      <c r="B92" s="17" t="s">
        <v>170</v>
      </c>
      <c r="C92" s="8" t="s">
        <v>171</v>
      </c>
      <c r="D92" s="50">
        <v>3750000</v>
      </c>
      <c r="E92" s="17" t="s">
        <v>9</v>
      </c>
      <c r="F92" s="7">
        <v>43381</v>
      </c>
      <c r="G92" s="7">
        <v>43390</v>
      </c>
      <c r="H92" s="25" t="s">
        <v>14</v>
      </c>
    </row>
    <row r="93" spans="1:8" ht="102" x14ac:dyDescent="0.25">
      <c r="A93" s="78" t="s">
        <v>117</v>
      </c>
      <c r="B93" s="11" t="s">
        <v>85</v>
      </c>
      <c r="C93" s="8" t="s">
        <v>205</v>
      </c>
      <c r="D93" s="50">
        <v>750000</v>
      </c>
      <c r="E93" s="17" t="s">
        <v>9</v>
      </c>
      <c r="F93" s="7">
        <v>43395</v>
      </c>
      <c r="G93" s="7">
        <v>43404</v>
      </c>
      <c r="H93" s="25" t="s">
        <v>14</v>
      </c>
    </row>
    <row r="94" spans="1:8" ht="63.75" x14ac:dyDescent="0.25">
      <c r="A94" s="78" t="s">
        <v>86</v>
      </c>
      <c r="B94" s="17" t="s">
        <v>196</v>
      </c>
      <c r="C94" s="8" t="s">
        <v>197</v>
      </c>
      <c r="D94" s="50">
        <v>75000</v>
      </c>
      <c r="E94" s="17" t="s">
        <v>9</v>
      </c>
      <c r="F94" s="7">
        <v>43400</v>
      </c>
      <c r="G94" s="7">
        <v>43404</v>
      </c>
      <c r="H94" s="25" t="s">
        <v>14</v>
      </c>
    </row>
    <row r="95" spans="1:8" ht="76.5" x14ac:dyDescent="0.25">
      <c r="A95" s="78" t="s">
        <v>75</v>
      </c>
      <c r="B95" s="17" t="s">
        <v>211</v>
      </c>
      <c r="C95" s="8" t="s">
        <v>212</v>
      </c>
      <c r="D95" s="50">
        <v>1640200</v>
      </c>
      <c r="E95" s="19" t="s">
        <v>9</v>
      </c>
      <c r="F95" s="19">
        <v>43395</v>
      </c>
      <c r="G95" s="19">
        <v>43376</v>
      </c>
      <c r="H95" s="25" t="s">
        <v>14</v>
      </c>
    </row>
    <row r="96" spans="1:8" ht="102" x14ac:dyDescent="0.25">
      <c r="A96" s="78" t="s">
        <v>216</v>
      </c>
      <c r="B96" s="17" t="s">
        <v>37</v>
      </c>
      <c r="C96" s="8" t="s">
        <v>217</v>
      </c>
      <c r="D96" s="50">
        <v>24032.25</v>
      </c>
      <c r="E96" s="17" t="s">
        <v>9</v>
      </c>
      <c r="F96" s="7">
        <v>43404</v>
      </c>
      <c r="G96" s="7">
        <v>43412</v>
      </c>
      <c r="H96" s="25" t="s">
        <v>14</v>
      </c>
    </row>
    <row r="97" spans="1:8" x14ac:dyDescent="0.25">
      <c r="A97" s="79"/>
      <c r="B97" s="39"/>
      <c r="C97" s="63" t="s">
        <v>74</v>
      </c>
      <c r="D97" s="64">
        <f>SUM(D58:D96)</f>
        <v>7567208.1099999994</v>
      </c>
      <c r="E97" s="39"/>
      <c r="F97" s="39"/>
      <c r="G97" s="39"/>
    </row>
    <row r="98" spans="1:8" x14ac:dyDescent="0.25">
      <c r="C98" s="59" t="s">
        <v>33</v>
      </c>
      <c r="D98" s="52">
        <f>+D97+D56+D39+D36+D29</f>
        <v>15383564.619999999</v>
      </c>
      <c r="E98" s="75"/>
      <c r="F98" s="40"/>
      <c r="G98" s="40"/>
    </row>
    <row r="99" spans="1:8" x14ac:dyDescent="0.25">
      <c r="C99" s="59"/>
      <c r="D99" s="52"/>
      <c r="E99" s="40"/>
      <c r="F99" s="40"/>
      <c r="G99" s="40"/>
    </row>
    <row r="100" spans="1:8" x14ac:dyDescent="0.25">
      <c r="C100" s="59"/>
      <c r="D100" s="52"/>
      <c r="E100" s="40"/>
      <c r="F100" s="40"/>
      <c r="G100" s="40"/>
    </row>
    <row r="101" spans="1:8" x14ac:dyDescent="0.25">
      <c r="C101" s="59"/>
      <c r="D101" s="52"/>
      <c r="E101" s="40"/>
      <c r="F101" s="40"/>
      <c r="G101" s="40"/>
    </row>
    <row r="102" spans="1:8" x14ac:dyDescent="0.25">
      <c r="C102" s="59"/>
      <c r="D102" s="52"/>
      <c r="E102" s="40"/>
      <c r="F102" s="40"/>
      <c r="G102" s="40"/>
    </row>
    <row r="103" spans="1:8" x14ac:dyDescent="0.25">
      <c r="C103" s="59"/>
      <c r="D103" s="52"/>
      <c r="E103" s="40"/>
      <c r="F103" s="40"/>
      <c r="G103" s="40"/>
    </row>
    <row r="104" spans="1:8" x14ac:dyDescent="0.25">
      <c r="C104" s="59"/>
      <c r="D104" s="52"/>
      <c r="E104" s="40"/>
      <c r="F104" s="40"/>
      <c r="G104" s="40"/>
    </row>
    <row r="105" spans="1:8" x14ac:dyDescent="0.25">
      <c r="C105" s="59"/>
      <c r="D105" s="52"/>
      <c r="E105" s="40"/>
      <c r="F105" s="40"/>
      <c r="G105" s="40"/>
    </row>
    <row r="106" spans="1:8" x14ac:dyDescent="0.25">
      <c r="D106" s="52"/>
    </row>
    <row r="107" spans="1:8" x14ac:dyDescent="0.25">
      <c r="D107" s="52"/>
    </row>
    <row r="108" spans="1:8" x14ac:dyDescent="0.25">
      <c r="D108" s="52"/>
      <c r="E108" s="39"/>
      <c r="F108" s="39"/>
      <c r="G108" s="39"/>
    </row>
    <row r="109" spans="1:8" x14ac:dyDescent="0.25">
      <c r="A109" s="26" t="s">
        <v>48</v>
      </c>
      <c r="B109" s="41"/>
      <c r="C109" s="61" t="s">
        <v>52</v>
      </c>
      <c r="D109" s="41"/>
      <c r="E109" s="42"/>
      <c r="F109" s="42" t="s">
        <v>58</v>
      </c>
      <c r="G109" s="43"/>
      <c r="H109" s="71"/>
    </row>
    <row r="110" spans="1:8" x14ac:dyDescent="0.25">
      <c r="A110" s="81" t="s">
        <v>49</v>
      </c>
      <c r="B110" s="41"/>
      <c r="C110" s="62" t="s">
        <v>50</v>
      </c>
      <c r="D110" s="41"/>
      <c r="E110" s="87" t="s">
        <v>51</v>
      </c>
      <c r="F110" s="87"/>
      <c r="G110" s="87"/>
      <c r="H110" s="87"/>
    </row>
    <row r="111" spans="1:8" x14ac:dyDescent="0.25">
      <c r="A111" s="82"/>
      <c r="B111" s="41"/>
      <c r="C111" s="58"/>
      <c r="D111" s="54"/>
      <c r="E111" s="41"/>
      <c r="F111" s="41"/>
      <c r="G111" s="41"/>
      <c r="H111" s="68"/>
    </row>
  </sheetData>
  <mergeCells count="7">
    <mergeCell ref="E110:H110"/>
    <mergeCell ref="D5:F5"/>
    <mergeCell ref="E7:F7"/>
    <mergeCell ref="A7:B7"/>
    <mergeCell ref="A2:H2"/>
    <mergeCell ref="A3:H3"/>
    <mergeCell ref="A4:H4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 X PAGAR OCTUBRE  2018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Paniagua</dc:creator>
  <cp:lastModifiedBy>CODOCAFE</cp:lastModifiedBy>
  <cp:lastPrinted>2018-06-27T15:19:35Z</cp:lastPrinted>
  <dcterms:created xsi:type="dcterms:W3CDTF">2017-06-06T14:16:30Z</dcterms:created>
  <dcterms:modified xsi:type="dcterms:W3CDTF">2018-11-09T17:31:38Z</dcterms:modified>
</cp:coreProperties>
</file>