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0" windowWidth="20655" windowHeight="7830" tabRatio="599"/>
  </bookViews>
  <sheets>
    <sheet name="CUENTA POR PAGAR AGOSTO 2018" sheetId="1" r:id="rId1"/>
  </sheets>
  <calcPr calcId="145621"/>
</workbook>
</file>

<file path=xl/calcChain.xml><?xml version="1.0" encoding="utf-8"?>
<calcChain xmlns="http://schemas.openxmlformats.org/spreadsheetml/2006/main">
  <c r="D88" i="1" l="1"/>
  <c r="D89" i="1" s="1"/>
  <c r="D24" i="1"/>
  <c r="D27" i="1"/>
  <c r="D37" i="1"/>
  <c r="D47" i="1"/>
</calcChain>
</file>

<file path=xl/sharedStrings.xml><?xml version="1.0" encoding="utf-8"?>
<sst xmlns="http://schemas.openxmlformats.org/spreadsheetml/2006/main" count="371" uniqueCount="207">
  <si>
    <t>UNIDAD DE AUDITORIA  INTERNA:______________________</t>
  </si>
  <si>
    <t>FACTURA NUM.</t>
  </si>
  <si>
    <t>PROVEEDOR</t>
  </si>
  <si>
    <t>CONCEPTO</t>
  </si>
  <si>
    <t>MONTO</t>
  </si>
  <si>
    <t>CONDICION PAGO</t>
  </si>
  <si>
    <t>FECHA FACTURA</t>
  </si>
  <si>
    <t>FECHA RECIBIDA</t>
  </si>
  <si>
    <t>OBSERVACIONES</t>
  </si>
  <si>
    <t>CREDITO</t>
  </si>
  <si>
    <t>Más de 120 días</t>
  </si>
  <si>
    <t>COMPAÑIA DOMINICANA DE TELEFONOS</t>
  </si>
  <si>
    <t>A010010011500000433</t>
  </si>
  <si>
    <t>A010010011500000474</t>
  </si>
  <si>
    <t>0-30 DIAS</t>
  </si>
  <si>
    <t>A010010011500000445</t>
  </si>
  <si>
    <t>A010010011500001054</t>
  </si>
  <si>
    <t>CASA JARABACOA, SRL</t>
  </si>
  <si>
    <t>31-60 DIAS</t>
  </si>
  <si>
    <t xml:space="preserve">91-120 DIAS </t>
  </si>
  <si>
    <t xml:space="preserve">61-90 DIAS </t>
  </si>
  <si>
    <t>AMERICAN BUSINESS MACHINE ( ABM)</t>
  </si>
  <si>
    <t>ESTACION ISLA HNO ZUCCO S.R.L</t>
  </si>
  <si>
    <t>A010010011500000015</t>
  </si>
  <si>
    <t>AYUNTAMIENTO DEL DISTRITO NACIONAL (ADN)</t>
  </si>
  <si>
    <t>THANY TOURS EIRL</t>
  </si>
  <si>
    <t>ESTACION TETRAIDES SEPULVERA</t>
  </si>
  <si>
    <t>AGUA CRISTAL</t>
  </si>
  <si>
    <t>A010010011500001237</t>
  </si>
  <si>
    <t>ESTACION DE SERVICIO LIBERTAD SRL</t>
  </si>
  <si>
    <t>ESTACION DE SERVICIO DOñA CATALINA CABRAL</t>
  </si>
  <si>
    <t>INSTITUTO NACIONAL DE FORMACION AGRARIA Y SINDICAL INC.</t>
  </si>
  <si>
    <t>SERVICIO MULTIPLES ON THE BOULEVARD</t>
  </si>
  <si>
    <t>COMBUSTIBLE UTILIZADO PARA LOSTRABAJOS DE EXTENSION Y CAPACITACION QUE SE DESARROLLAN LOS TECNICOS ADC EN LA REGIONAL SUROESTE .</t>
  </si>
  <si>
    <t>COMBUSTIBLE CONSUMIDO PARA MANEJO, CONTROL, MONITOREO  Y SUPERVISION DEL ROYAL  DE AREAS DE TRABAJO EN LOS VIVEROS OFICIALES Y PRIVADOS EN ACTIVIDADES DE LA SIEMBRA,REUNIONES CON PRODUCTORES EN EL AREA CAFETALERA Y REUNIONES CON DIRECTORES DE LAS DIFERENTES OFECS EN AREAS DAñADAS POR LAS LLUVIAS CORRESPONDIENTE AL MES DE JULIO 2017.</t>
  </si>
  <si>
    <t>TOTAL GENERAL</t>
  </si>
  <si>
    <t>A01001001150000610</t>
  </si>
  <si>
    <t xml:space="preserve">ALOJAMIENTO,DESAYUNO Y CENA AL DIRECTOR TECNICO </t>
  </si>
  <si>
    <t>GABRIEL EMMANUEL HURTADO SANTOS</t>
  </si>
  <si>
    <t xml:space="preserve">EXTINTORES DEL CARIBE </t>
  </si>
  <si>
    <t>A010010011500001034</t>
  </si>
  <si>
    <t>A010010011500001008</t>
  </si>
  <si>
    <t>ALOJAMIENTO  y ALIMENTOS A TECNICOS DE ESTE CONSEJO  QUIENES VIAJARON A UN TALLERDE ENTRENAMIENTO LOS DIAS 19,20 Y 29 DE ENERO 2017.</t>
  </si>
  <si>
    <t>COMBUSTIBLE UTILIZADO PARA LOSTRABAJOS DE EXTENSION Y CAPACITACION QUE SE DESARROLLAN LOS TECNICOS ADC EN LA REGIONAL SUROESTE DEL MES DE ABRIL.</t>
  </si>
  <si>
    <t>HONORARIO PROFESIONALES POR ASESORIA MES DE FEBRERO 2018</t>
  </si>
  <si>
    <t>RICARD PERALTA DECAMPS</t>
  </si>
  <si>
    <t>INVERSIONES PEñAFA SRL</t>
  </si>
  <si>
    <t xml:space="preserve">COMPRA DE 2 GOMAS PARA LA CAMIONETA ASIGNADA AL DIRECTOR </t>
  </si>
  <si>
    <t xml:space="preserve">INSTITUTO DOMINICANO DEL CAFÉ </t>
  </si>
  <si>
    <t xml:space="preserve">INDOCAFE </t>
  </si>
  <si>
    <t>Licda. Elizabeth Then Certad</t>
  </si>
  <si>
    <t xml:space="preserve">Encargado  UAI </t>
  </si>
  <si>
    <t>Director Adm. Y Financ.</t>
  </si>
  <si>
    <t>Ministro(a) o Administrador(a) de la Institución</t>
  </si>
  <si>
    <t>Lic. Nicolas Caceres Cruz</t>
  </si>
  <si>
    <t>ENTER COSTARRICENSE DE ACREDITACION</t>
  </si>
  <si>
    <t>COMPRA DE MATERIALES DE SEñALIZACIONES Y EXIGIDO POR EL MINISTERIO ADMINISTATIVO DE LA PRESIDENCIA.</t>
  </si>
  <si>
    <t>A010010011500010731</t>
  </si>
  <si>
    <t/>
  </si>
  <si>
    <t xml:space="preserve">                    Ing. Agron. Marino Suarez Joran</t>
  </si>
  <si>
    <t>REPARACION DE UNA IMPRESORA EPSON L220 ASIGNADA A DIRECTORA ADMINISTRATIVA Y FINANCIERA DE ESTE INSTITUTO.</t>
  </si>
  <si>
    <t xml:space="preserve">TOTAL 31-60 DIAS </t>
  </si>
  <si>
    <t>MOBILINEAS SRL.</t>
  </si>
  <si>
    <t>A010010011500000559</t>
  </si>
  <si>
    <t>PATRONATO NACIONALDE GANADEROS</t>
  </si>
  <si>
    <t>ALQUILER DEL SALON MULTIUSO PARA LA CELEBRACION DEL DIA DEL CAFÉ.</t>
  </si>
  <si>
    <t>A010010011500052699</t>
  </si>
  <si>
    <t>COMBUSTIBLE CONSUMIDO POR FUNCIONARIOS Y EMPLEADOS DE ESTE INSTITUTO EN EL PERIODO DEL 16 MARZO AL 13 DE ABRIL 2018.</t>
  </si>
  <si>
    <t>A010010011500008636</t>
  </si>
  <si>
    <t>ASESORIA,INGENERIA Y EQUIPOS</t>
  </si>
  <si>
    <t>COMPRA DE MATERIALES DE CONSTRUCCION PARA  SER USADO EN LA REMODELACION DE LA OFICINA DE LA RAI EN LA SEDE CENTRAL DE ESTE INSTITUTO.</t>
  </si>
  <si>
    <t>A010010011500053051</t>
  </si>
  <si>
    <t>COMBUSTIBLE CONSUMIDO POR FUNCIONARIOS Y EMPLEADOS DE ESTE INSTITUTO.</t>
  </si>
  <si>
    <t>INVERSIONES MIGS SRL</t>
  </si>
  <si>
    <t xml:space="preserve">TOTAL 61-90 DIAS </t>
  </si>
  <si>
    <t xml:space="preserve">TOTAL 0-30 DIAS </t>
  </si>
  <si>
    <t>B1500000003</t>
  </si>
  <si>
    <t>B1500000002</t>
  </si>
  <si>
    <t>ESTACION DE SERVICIO TEXACO QUISQUELLA</t>
  </si>
  <si>
    <t>B1500000026</t>
  </si>
  <si>
    <t>B1500000027</t>
  </si>
  <si>
    <t>B1500000004</t>
  </si>
  <si>
    <t>ARS HUMANO</t>
  </si>
  <si>
    <t>B1500000017</t>
  </si>
  <si>
    <t>ASOCIACION CAFICULTORES LA INDEPENDENCIA (ASOCAIN)</t>
  </si>
  <si>
    <t>SERVICIO DE RECOGIDA DE BASURA DEL MES DE MAYO L 2018.</t>
  </si>
  <si>
    <t xml:space="preserve">TOTAL 91-120 DIAS </t>
  </si>
  <si>
    <t>B1500000041</t>
  </si>
  <si>
    <t>COMPRA DE 2 BOLETOS AEREOS PARA LA SEñORA NATALIA PEñA Y ANA MARIA ARCILA JUECES CALIFICADOS DEL PANEL DE CATADORES, LAS CUALES PARTICIPARON EN EL COFFEE FESTIVAL CELEBRADO EN MILAN DURANTE EL PERIODO 17 AL 22 DE MAYO 2018.</t>
  </si>
  <si>
    <t>B1500000009</t>
  </si>
  <si>
    <t>B1500000621</t>
  </si>
  <si>
    <t>B1500000086</t>
  </si>
  <si>
    <t>COMERCIAL GOMEZ FORTUNA EIRL</t>
  </si>
  <si>
    <t>COMPRA DE 2 LAPTOP DE DE 4 8 GB DE 15 PULGADAS PARA EL DPTO ADMINISTRATIVO Y RELACIONES PUBLICAS .</t>
  </si>
  <si>
    <t>A010010011500000338</t>
  </si>
  <si>
    <t>OFELIA ALTAGRACIA QUIñONES</t>
  </si>
  <si>
    <t>ALMUERZO CONSUMIDO PARA 30 PESONASEN EL TALLER SOBRE EL MANEJO DEL SISTEMA DE INVERSION PUBLICO CON EL PERSONAL DE INDOCAFE.</t>
  </si>
  <si>
    <t>B1500000088</t>
  </si>
  <si>
    <t>ASESORIA INGENERIA Y EQUIPO</t>
  </si>
  <si>
    <t>B1500000102</t>
  </si>
  <si>
    <t>COMPRA DE MATERIALES PARA SER USADO EN REPARACIONES VARIAS Y ACONDICIANAMIENTO DEL LABORATORIO.</t>
  </si>
  <si>
    <t>B1500000103</t>
  </si>
  <si>
    <t>COMPRA DE EQUIPO DE SEGURIDAD PERSONAL,PARA SER USADOS EN EL LABORATORIO.</t>
  </si>
  <si>
    <t>B1500000101</t>
  </si>
  <si>
    <t>COMPRA DE MATERIALES PARA SER USADOS PARA COMPLETAR EL SISTEMA DE RIESGOS DE VIVERO OFICIAL DE LOS COCOS.</t>
  </si>
  <si>
    <t>SERVICIO DE SERVICIO DE TRANSPORTE 15,500 PLANTA DE CAFÉ DE JARABACOA A LA COMUNIDAD DE PEDRO GARCIA EN SANTIAGO PARA APOYO A LAS VISITAS SORPRESA DEL SEñOR PRESIDENTE.</t>
  </si>
  <si>
    <t>ALQUILER CORRESPONDIENTE DE LA CASA UBICADA EN LA CALLE HORTENCIA NO.5  ESQ. LOS CLAVELESURBANIZACION DOÑA AMALIA, DELMUNICIPIO DE BONAO PROVINCIA MONSEÑOR NOUEL,LA CUAL ES USADA COMO OFICINA  DE INDOCAFE REGIONAL NORCENTRAL CORRESPONDIENTE AL PERIODO 15 DE JUNIO AL 15 DE JULIO 2018.</t>
  </si>
  <si>
    <t>MARISOLPELAEZ ARCILA</t>
  </si>
  <si>
    <t>SERVICIOS TELEFONICOS DEPTO. PRINCIPAL Y GERENCIA REGIONALES  MES DE JUNIO 2018.</t>
  </si>
  <si>
    <t>SERVICIOS TELEFONICOS DEPTO. CERTIFICACION Y MERCADEO MES DE JUNIO 2018.</t>
  </si>
  <si>
    <t>B1500000343</t>
  </si>
  <si>
    <t>COMBUSTIBLE CONSUMIDO POR EMPLEADOSY FUNCIONARIOS DE ESTE INSTITUTO DURANTE EL PERIODO 26 DE JUNIO AL 9 JULIO 2018</t>
  </si>
  <si>
    <t>INVERSIONES PEÑAFA</t>
  </si>
  <si>
    <t>COMPRA DE 2 GOMAS BRIDGESTONES 215/70R-15 PARA USO DE LA CAMIONETA NISSAN NAVARA PLACA NO. L-305568 ASIGNADA AL DIRECTOR EJECUTIVO DE ESTA INSTITUCION.</t>
  </si>
  <si>
    <t>B1500000119</t>
  </si>
  <si>
    <t>MANNTENIMIETO DE LA PLANTA ELECTRICA PERTENECIENTE A ESTA INSTITUCION Y UBICADA EN LA SEDE CENTRAL.</t>
  </si>
  <si>
    <t>B1500000072</t>
  </si>
  <si>
    <t>MANTENIMIENTO DE LOS FRENOS DE LA CAMIONETA TOYOTA HI-LUX PLACA EL-06418 ASIGNADA AL DIRECTOR TECNICO DE INDOCAFE.</t>
  </si>
  <si>
    <t xml:space="preserve">YUBELKIS SANTOS DIAZ </t>
  </si>
  <si>
    <t>TALLERES IMPARTIDOS SOBRE LACIONES INTERPERSONALES Y SERVICIOS CON EXCELENCIA A TODO EL PERSONAL DE ESTA INSTITUCION.</t>
  </si>
  <si>
    <t>COMPRA DE MATERIALES PARA SER USADOS EN LA REPARACIONES EN LA SEDE CENTRAL</t>
  </si>
  <si>
    <t>B1500000071</t>
  </si>
  <si>
    <t>B1500000069</t>
  </si>
  <si>
    <t>INVERSIONES BAUTISTA BERAS SRL.</t>
  </si>
  <si>
    <t>COMPRA DE 1 BOMBA DE 220V PARA SUSTITUIR BOMBA INSTALADA EN LA SEDE CENTRAL .</t>
  </si>
  <si>
    <t>B1500000174</t>
  </si>
  <si>
    <t>COMBUSTIBLE CONSUMIDO RN PRABAJOS DE EXTESION Y CAPACITACION,QUE DESARROLLAN ADC REGIONAL SURESTE DEL MES DE JULIO 2018.</t>
  </si>
  <si>
    <t>B1500000138</t>
  </si>
  <si>
    <t>RELACION DE FACTURAS PENDIENTES DE PAGO DEL 9 DE AGOSTO DEL 2016 AL 31 AGOSTO 2018</t>
  </si>
  <si>
    <t>FECHA: 31-08-2018</t>
  </si>
  <si>
    <t xml:space="preserve">TOTAL MAS 120 DIAS </t>
  </si>
  <si>
    <t>ALQUILER DEL INMUEBLE UBICADO EN LA CALLE LUPERON NO.10 EN SAN IGNACIO DE SABALETA, SANTIAGO RODRIGUEZ QUE SE ALOJA LA OFICINA DE EXTENSION OFEC DE INDOCAFE DE LOS MESES JUNIO Y JULIO 2018.</t>
  </si>
  <si>
    <t>B1500000024</t>
  </si>
  <si>
    <t>DIPUGLIA PC OUTLET STORE</t>
  </si>
  <si>
    <t xml:space="preserve">COMPRA DE UNA LAPTOP DELL INSPIRON 15.6 PULGADA Y UN UPS. </t>
  </si>
  <si>
    <t>PROLIMDES COMERCIAL SRL</t>
  </si>
  <si>
    <t>COMPRA DE 300 SILLAS PLASTICAS CON BRAZOS PARA SER DISTRIBUIDO EN LAS DIFERENTES REGIONALES Y LAS OFEC.</t>
  </si>
  <si>
    <t>B1500001223</t>
  </si>
  <si>
    <t>SEGUROS RESERVAS</t>
  </si>
  <si>
    <t>PAGO DE POLIZA DE SEGURO A LA NUEVA FLOTILLA DE MOTOCICLETAS Y VEHOCULOS DE ESTE INSTITUTO.</t>
  </si>
  <si>
    <t>B1500001226</t>
  </si>
  <si>
    <t>B1500001101</t>
  </si>
  <si>
    <t>B0400011689</t>
  </si>
  <si>
    <t>IMPRESORA DURAN SRL.</t>
  </si>
  <si>
    <t>CONFECCION DE SELLO PRETINTADO,HOJAS Y SOBRE TIMBRADOS Y TALONARIO DE DESPACHO COMBUSTIBLE</t>
  </si>
  <si>
    <t>CONFECCION DE SELLO PRETINTADO,CONFECCION DE CARNETS DE VISITANTES, PARA SER USADOS EN LA RECEPCION DE LA SEDE CENTRAL Y DIRECCIONES REGIONALES DE ESTE INSTITUTO.</t>
  </si>
  <si>
    <t xml:space="preserve">COMBUSTIBLE MESOPOTAMIA VISTA AL RIO </t>
  </si>
  <si>
    <t xml:space="preserve">GOURMET PASTELES DOMINICANOS </t>
  </si>
  <si>
    <t>SERVICIO DE ALMUERZO A EMPLEADOS CORRESPONDIENTE AL PERIODOS 23 27 DE JULIO Y 30 JULIO AL 03 DE AGOSTO 2018.</t>
  </si>
  <si>
    <r>
      <t>NOTA DE CREDITO APLICADA A FACT. NO.</t>
    </r>
    <r>
      <rPr>
        <b/>
        <sz val="10"/>
        <rFont val="Calibri"/>
        <family val="2"/>
        <scheme val="minor"/>
      </rPr>
      <t xml:space="preserve"> B1500001101.</t>
    </r>
  </si>
  <si>
    <t>B1500000019</t>
  </si>
  <si>
    <t>COMPRA DE 3 CIERRE DE PISO DE PUERTA FLOTANTES DE OFICINAS DE SEDE CENTRAL.</t>
  </si>
  <si>
    <t>B1500001316</t>
  </si>
  <si>
    <t>SANTO DOMINGO MOTORS</t>
  </si>
  <si>
    <t xml:space="preserve">COMPRA DE 35 CASCOS PROTECTORES, PARA SER USADOS POR LOS TECNICOS DE LAS DIFERENTES DIRECCIONES REGIONALES </t>
  </si>
  <si>
    <t>INVERSIONES BAUTISTA  SRL</t>
  </si>
  <si>
    <t>INSTITUTO TECNOLOGICO DE SANTIAGO</t>
  </si>
  <si>
    <t>AUDITORIA INTERNA ANUAL DEL LABORATORIO RAUL H. MELO CORRESPONDIENTE AL AÑO 2018.</t>
  </si>
  <si>
    <t>B1500000000043</t>
  </si>
  <si>
    <t>COMPRA DE ARTICULOS DE OFICINA Y UNA IMPRESORA PARA SER USADOS EN EL DEPARTAMENTO DE MERCADEO Y CERTIFICACION DE INDOCAFE.</t>
  </si>
  <si>
    <t>COMPRA DE UN UPS Y UN DISCO DURO PARA SER USADO EN EL DEPARTAMENTO JURIDICO DE ESTE INSTITUTO.</t>
  </si>
  <si>
    <t>COMPRA DE UN AIRE ACONDICIONADO LENOX USADO EN LA HABILITACION  DE OFICINA DE ACCESO A LA INFORMACION .</t>
  </si>
  <si>
    <t xml:space="preserve">COMPRA DE 35 MOTORES UTILIZADOS POR TECNICOS EN ACTIVIDADES INHERENTES A SUS FUNCIONES. </t>
  </si>
  <si>
    <t>B1500000018</t>
  </si>
  <si>
    <t>B1500000089</t>
  </si>
  <si>
    <t>COMBUSTIBLE CONSUMIDOEN DIFERENTE MOTOCICLETAS DE LOS TECNICOS QUE SE LABORAN EN ESTA OFEC SAN JOSE DE OCOA DURANTE EL PERIODO 13/07/2018 AL 30/7/2018</t>
  </si>
  <si>
    <t>B1500000014</t>
  </si>
  <si>
    <t>COMBUSTIBLE CONSUMIDO EN LOS VEHICULOS AL SERVICIO DE LA REGIONAL SUROESTE DE INDOCAFE PARA DAR SEGUIMENTO A LAS ACTIVIDADES PROGRAMADAS EN 5 OFEC DE ESTA REGIONAL EN EL MES DE AGOSTO 2018.</t>
  </si>
  <si>
    <t>FACT.146</t>
  </si>
  <si>
    <t>FACT.147</t>
  </si>
  <si>
    <t>CUOTA DE MANTENIMIENTO ANUAL EL ORGANISMO DE INSPECION AL LABORATIRIO RAUL H. MELO SEGÚN LO ESTABLECIDO EN CONTRATO CORRESPONDIENTE AL AÑO 2018.( US$ 790.00)</t>
  </si>
  <si>
    <t>B1500001542</t>
  </si>
  <si>
    <t>B15000000087</t>
  </si>
  <si>
    <t xml:space="preserve">INVERSIONES BAUTISTA BERAS </t>
  </si>
  <si>
    <t>COMPA DE UNA IMPRESORA XEROX VERSALINK PARA SER USADA EN ELAREA DE LA DIRECCION TECNICA Y CONSULTORIA JURIDICA.</t>
  </si>
  <si>
    <t>PRIMER AVANCE DELCONVENIO NO. 06-18-007 DF/31 FR JULIO 2018 ENTRE INDOCAFE Y ASOCAIN DE 300,000 PLANTA DE CAFÉ RESISTENTE A LA ROYAL .</t>
  </si>
  <si>
    <t>BOSQUESA SRL.</t>
  </si>
  <si>
    <t>COMPRA DE 3 SEGADORA DE MALEZA TRIMER CALIBRE C250 PARA SER UTILIZADAS EN LOS CENTROS DE DESARROLLO SUR Y NORTE.</t>
  </si>
  <si>
    <t>B1500000636</t>
  </si>
  <si>
    <t>INVERSIONES MIGS</t>
  </si>
  <si>
    <t>COMBUSTIBLE CONSUMIDO POR FUNCIONARIOS Y EMPLEADOS DE ESTE INSTITUTO EN PERIODO 13 AL 30 DE AGOSTO 2018.</t>
  </si>
  <si>
    <t>B1500000107</t>
  </si>
  <si>
    <t>COMBUSTIBLE CONSUMIDOEN DIFERENTE MOTOCICLETAS DE LOS TECNICOS QUE SE LABORAN EN ESTA OFEC SAN JOSE DE OCOA DURANTE EL PERIODO 13/07/2018 AL 30/7/2019</t>
  </si>
  <si>
    <t>B1500000384</t>
  </si>
  <si>
    <t>COMBUSTIBLE DEL YUNA</t>
  </si>
  <si>
    <t>COMBUSTIBLE CONSUMIDO POR FUNCIONARIOS Y EMPLEADOS DE ESTE INSTITUTO .</t>
  </si>
  <si>
    <t>B1500000110</t>
  </si>
  <si>
    <t xml:space="preserve">Q SERVICE CENTER </t>
  </si>
  <si>
    <t>TINTADO DE CRISTALES DE TRES CAMIONETAS PERTENECIENTES A LA INSTITUCION.</t>
  </si>
  <si>
    <t>B1500002266</t>
  </si>
  <si>
    <t>B1500001655</t>
  </si>
  <si>
    <t>B1500001879</t>
  </si>
  <si>
    <t>COMPRA DE 17 BOTELLONES DE AGUA CONSUMIDO EN LA SEDE CENTRAL EN JUNIO  2018.</t>
  </si>
  <si>
    <t>B1500002020</t>
  </si>
  <si>
    <t>COMPRA DE 26 BOTELLONES DE AGUA CONSUMIDO EN EL LABORATORIO RAUL H. MELO EN JUNIO  2018.</t>
  </si>
  <si>
    <t>COMPRA DE 17 BOTELLONES DE AGUA CONSUMIDO  EN EL LABORATORIO RAUL H. MELO JULIO  2018.</t>
  </si>
  <si>
    <t>COMPRA DE 26 BOTELLONES DE AGUA CONSUMIDO EN LA SEDE CENTRAL EN JULIO  2018.</t>
  </si>
  <si>
    <t>B1500002096</t>
  </si>
  <si>
    <t>COMPRA DE 26 BOTELLONES DE AGUA CONSUMIDO EN LABORATORIO RAUL H. MELO  EN JULIO  2018.</t>
  </si>
  <si>
    <t>B1500010085</t>
  </si>
  <si>
    <t>SERVICIOS TELEFONICOS DEPTO. CERTIFICACION Y MERCADEO MES DE AGOSTO 2018.</t>
  </si>
  <si>
    <t>B1500010086</t>
  </si>
  <si>
    <t>B1500010084</t>
  </si>
  <si>
    <t>B1500000035</t>
  </si>
  <si>
    <t>PAGO DIFERENCIA DEL MONTO FACTURADO CORRESPONDIENTE AL MES DE AGOSTO 2018 .</t>
  </si>
  <si>
    <t>B1500000032</t>
  </si>
  <si>
    <t>COMBUSTIBLE CONSUMIDO EN EL MANEJO,CONTROL,MONITOREO Y SUPERVISION DE LA ROYA EN TRABAJO DE LOS VIVEROS OFICIALES Y PRIVADOS EN ACTIVIDADES DE SIEMBRA CORRESPONDIENTE AL MES DE AGOSTO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</si>
</sst>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dd/mm/yyyy;@"/>
    <numFmt numFmtId="166" formatCode="_-* #,##0.00\ _P_t_s_-;\-* #,##0.00\ _P_t_s_-;_-* &quot;-&quot;??\ _P_t_s_-;_-@_-"/>
    <numFmt numFmtId="168" formatCode="_([$RD$-1C0A]* #,##0.00_);_([$RD$-1C0A]* \(#,##0.00\);_([$RD$-1C0A]*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Calibri"/>
      <family val="2"/>
      <scheme val="minor"/>
    </font>
    <font>
      <sz val="10"/>
      <name val="Calibri"/>
      <family val="2"/>
      <scheme val="minor"/>
    </font>
    <font>
      <b/>
      <sz val="10"/>
      <name val="Calibri"/>
      <family val="2"/>
      <scheme val="minor"/>
    </font>
    <font>
      <sz val="11"/>
      <name val="Calibri"/>
      <family val="2"/>
      <scheme val="minor"/>
    </font>
    <font>
      <sz val="8"/>
      <color theme="1"/>
      <name val="Calibri"/>
      <family val="2"/>
      <scheme val="minor"/>
    </font>
    <font>
      <b/>
      <sz val="11"/>
      <name val="Calibri"/>
      <family val="2"/>
      <scheme val="minor"/>
    </font>
    <font>
      <sz val="8"/>
      <name val="Calibri"/>
      <family val="2"/>
      <scheme val="minor"/>
    </font>
    <font>
      <b/>
      <sz val="12"/>
      <name val="Calibri"/>
      <family val="2"/>
      <scheme val="minor"/>
    </font>
    <font>
      <b/>
      <sz val="18"/>
      <name val="Calibri"/>
      <family val="2"/>
      <scheme val="minor"/>
    </font>
    <font>
      <b/>
      <sz val="15"/>
      <name val="Calibri"/>
      <family val="2"/>
      <scheme val="minor"/>
    </font>
    <font>
      <sz val="12"/>
      <name val="Calibri"/>
      <family val="2"/>
      <scheme val="minor"/>
    </font>
    <font>
      <b/>
      <sz val="10"/>
      <name val="Times New Roman"/>
      <family val="1"/>
    </font>
    <font>
      <b/>
      <sz val="9"/>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166" fontId="3" fillId="0" borderId="0" applyFont="0" applyFill="0" applyBorder="0" applyAlignment="0" applyProtection="0"/>
    <xf numFmtId="164" fontId="1" fillId="0" borderId="0" applyFont="0" applyFill="0" applyBorder="0" applyAlignment="0" applyProtection="0"/>
    <xf numFmtId="0" fontId="3" fillId="0" borderId="0"/>
  </cellStyleXfs>
  <cellXfs count="96">
    <xf numFmtId="0" fontId="0" fillId="0" borderId="0" xfId="0"/>
    <xf numFmtId="165" fontId="5" fillId="2" borderId="0" xfId="0" applyNumberFormat="1" applyFont="1" applyFill="1" applyBorder="1" applyAlignment="1" applyProtection="1">
      <alignment horizontal="center" vertical="center"/>
    </xf>
    <xf numFmtId="0" fontId="4" fillId="2" borderId="1" xfId="0" applyFont="1" applyFill="1" applyBorder="1" applyAlignment="1">
      <alignment horizontal="left" vertical="top" wrapText="1"/>
    </xf>
    <xf numFmtId="0" fontId="7" fillId="2" borderId="0" xfId="0" applyFont="1" applyFill="1" applyBorder="1"/>
    <xf numFmtId="0" fontId="2" fillId="2" borderId="0" xfId="0" applyFont="1" applyFill="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65" fontId="5" fillId="2" borderId="1" xfId="0" applyNumberFormat="1" applyFont="1" applyFill="1" applyBorder="1" applyAlignment="1" applyProtection="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7" fillId="2" borderId="0" xfId="0" applyFont="1" applyFill="1"/>
    <xf numFmtId="0" fontId="5" fillId="2" borderId="1"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165" fontId="5" fillId="2" borderId="5" xfId="0" applyNumberFormat="1" applyFont="1" applyFill="1" applyBorder="1" applyAlignment="1" applyProtection="1">
      <alignment horizontal="center" vertical="center"/>
    </xf>
    <xf numFmtId="0" fontId="0" fillId="2" borderId="0" xfId="0" applyFont="1" applyFill="1"/>
    <xf numFmtId="165" fontId="5" fillId="2" borderId="1" xfId="0" applyNumberFormat="1" applyFont="1" applyFill="1" applyBorder="1" applyAlignment="1">
      <alignment horizontal="center" vertical="center"/>
    </xf>
    <xf numFmtId="0" fontId="0" fillId="2" borderId="0" xfId="0" applyFont="1" applyFill="1" applyBorder="1"/>
    <xf numFmtId="0" fontId="0" fillId="2" borderId="1" xfId="0" applyFont="1" applyFill="1" applyBorder="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vertical="center"/>
    </xf>
    <xf numFmtId="14" fontId="0"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3" fontId="7" fillId="2" borderId="1" xfId="1" applyFont="1" applyFill="1" applyBorder="1" applyAlignment="1">
      <alignment horizontal="center" vertical="center"/>
    </xf>
    <xf numFmtId="0" fontId="7" fillId="2" borderId="1" xfId="0" applyFont="1" applyFill="1" applyBorder="1" applyAlignment="1">
      <alignment vertical="center"/>
    </xf>
    <xf numFmtId="0" fontId="5" fillId="2" borderId="1" xfId="0" applyFont="1" applyFill="1" applyBorder="1" applyAlignment="1">
      <alignment horizontal="left" vertical="top" wrapText="1"/>
    </xf>
    <xf numFmtId="14" fontId="8" fillId="2" borderId="1" xfId="0" applyNumberFormat="1" applyFont="1" applyFill="1" applyBorder="1" applyAlignment="1">
      <alignment horizontal="center" vertical="center"/>
    </xf>
    <xf numFmtId="43" fontId="0" fillId="2" borderId="1" xfId="1" applyFont="1" applyFill="1" applyBorder="1" applyAlignment="1">
      <alignment vertical="center"/>
    </xf>
    <xf numFmtId="0" fontId="9" fillId="2" borderId="0" xfId="0"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vertical="center"/>
    </xf>
    <xf numFmtId="14" fontId="10" fillId="2" borderId="1" xfId="0" applyNumberFormat="1" applyFont="1" applyFill="1" applyBorder="1" applyAlignment="1">
      <alignment horizontal="center" vertical="center"/>
    </xf>
    <xf numFmtId="165" fontId="5" fillId="2" borderId="3" xfId="0" applyNumberFormat="1" applyFont="1" applyFill="1" applyBorder="1" applyAlignment="1" applyProtection="1">
      <alignment horizontal="center" vertical="center"/>
    </xf>
    <xf numFmtId="0" fontId="0" fillId="2" borderId="5" xfId="0" applyFont="1" applyFill="1" applyBorder="1" applyAlignment="1">
      <alignment vertical="center"/>
    </xf>
    <xf numFmtId="0" fontId="0" fillId="2" borderId="5" xfId="0" applyFont="1" applyFill="1" applyBorder="1" applyAlignment="1">
      <alignment horizontal="center" vertical="center"/>
    </xf>
    <xf numFmtId="0" fontId="7" fillId="2" borderId="0" xfId="0" applyFont="1" applyFill="1" applyBorder="1" applyAlignment="1">
      <alignment horizontal="center" vertical="center"/>
    </xf>
    <xf numFmtId="165" fontId="11"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5" fillId="2" borderId="0" xfId="0" applyFont="1" applyFill="1" applyBorder="1" applyAlignment="1">
      <alignment horizontal="center" vertical="center"/>
    </xf>
    <xf numFmtId="165" fontId="14" fillId="2" borderId="0" xfId="0" applyNumberFormat="1"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0" fontId="9" fillId="2" borderId="0" xfId="0" applyFont="1" applyFill="1" applyAlignment="1">
      <alignment vertical="center"/>
    </xf>
    <xf numFmtId="0" fontId="0" fillId="2" borderId="0" xfId="0" applyFont="1" applyFill="1" applyAlignment="1">
      <alignment vertical="center"/>
    </xf>
    <xf numFmtId="0" fontId="0" fillId="2" borderId="0" xfId="0" applyFont="1" applyFill="1" applyBorder="1" applyAlignment="1">
      <alignment vertical="center"/>
    </xf>
    <xf numFmtId="0" fontId="0" fillId="2" borderId="0" xfId="0" quotePrefix="1" applyFont="1" applyFill="1" applyBorder="1"/>
    <xf numFmtId="0" fontId="0" fillId="2" borderId="0" xfId="0" applyFont="1" applyFill="1" applyBorder="1" applyAlignment="1">
      <alignment horizontal="center" vertical="center"/>
    </xf>
    <xf numFmtId="43" fontId="0" fillId="2" borderId="0" xfId="0" applyNumberFormat="1" applyFont="1" applyFill="1" applyAlignment="1">
      <alignment horizontal="center" vertical="center"/>
    </xf>
    <xf numFmtId="0" fontId="9" fillId="2" borderId="0" xfId="0" applyFont="1" applyFill="1" applyAlignment="1">
      <alignment horizontal="center" vertical="center"/>
    </xf>
    <xf numFmtId="0" fontId="9" fillId="2" borderId="2" xfId="0" applyFont="1" applyFill="1" applyBorder="1" applyAlignment="1">
      <alignment horizontal="center" vertical="center"/>
    </xf>
    <xf numFmtId="165" fontId="9" fillId="2" borderId="2" xfId="0" applyNumberFormat="1" applyFont="1" applyFill="1" applyBorder="1" applyAlignment="1">
      <alignment horizontal="center" vertical="center"/>
    </xf>
    <xf numFmtId="0" fontId="16" fillId="2" borderId="4" xfId="0" applyFont="1" applyFill="1" applyBorder="1" applyAlignment="1">
      <alignment horizontal="center" vertical="center"/>
    </xf>
    <xf numFmtId="43" fontId="7" fillId="2" borderId="0" xfId="1" applyFont="1" applyFill="1" applyBorder="1" applyAlignment="1">
      <alignment horizontal="center" vertical="center"/>
    </xf>
    <xf numFmtId="43" fontId="14" fillId="2" borderId="0" xfId="1" applyFont="1" applyFill="1" applyBorder="1" applyAlignment="1">
      <alignment horizontal="center" vertical="center"/>
    </xf>
    <xf numFmtId="43" fontId="9" fillId="2" borderId="0" xfId="1" applyFont="1" applyFill="1" applyBorder="1" applyAlignment="1">
      <alignment horizontal="center" vertical="center"/>
    </xf>
    <xf numFmtId="43" fontId="15" fillId="2" borderId="1" xfId="1" applyFont="1" applyFill="1" applyBorder="1" applyAlignment="1">
      <alignment horizontal="center" vertical="center"/>
    </xf>
    <xf numFmtId="43" fontId="5" fillId="2" borderId="1" xfId="1" applyFont="1" applyFill="1" applyBorder="1" applyAlignment="1" applyProtection="1">
      <alignment horizontal="center" vertical="center"/>
    </xf>
    <xf numFmtId="43" fontId="5" fillId="2" borderId="1" xfId="1" applyFont="1" applyFill="1" applyBorder="1" applyAlignment="1">
      <alignment horizontal="center" vertical="center" wrapText="1"/>
    </xf>
    <xf numFmtId="43" fontId="1" fillId="2" borderId="1" xfId="1" applyFont="1" applyFill="1" applyBorder="1" applyAlignment="1">
      <alignment horizontal="center" vertical="center"/>
    </xf>
    <xf numFmtId="43" fontId="1" fillId="2" borderId="0" xfId="1" applyFont="1" applyFill="1" applyBorder="1" applyAlignment="1">
      <alignment horizontal="center" vertical="center"/>
    </xf>
    <xf numFmtId="43" fontId="2" fillId="2" borderId="0" xfId="1" applyFont="1" applyFill="1" applyAlignment="1">
      <alignment horizontal="center" vertical="center"/>
    </xf>
    <xf numFmtId="43" fontId="1" fillId="2" borderId="0" xfId="1" applyFont="1" applyFill="1" applyAlignment="1">
      <alignment horizontal="center" vertical="center"/>
    </xf>
    <xf numFmtId="43" fontId="9" fillId="2" borderId="0" xfId="1" applyFont="1" applyFill="1" applyAlignment="1">
      <alignment horizontal="center" vertical="center"/>
    </xf>
    <xf numFmtId="0" fontId="7" fillId="2" borderId="0" xfId="0" applyFont="1" applyFill="1" applyBorder="1" applyAlignment="1">
      <alignment horizontal="left" vertical="top"/>
    </xf>
    <xf numFmtId="0" fontId="9" fillId="2" borderId="0" xfId="0" applyFont="1" applyFill="1" applyBorder="1" applyAlignment="1">
      <alignment horizontal="left" vertical="top"/>
    </xf>
    <xf numFmtId="0" fontId="15" fillId="2" borderId="1" xfId="0" applyFont="1" applyFill="1" applyBorder="1" applyAlignment="1">
      <alignment horizontal="left" vertical="top"/>
    </xf>
    <xf numFmtId="0" fontId="9" fillId="2" borderId="0" xfId="0" applyFont="1" applyFill="1" applyAlignment="1">
      <alignment horizontal="left" vertical="top"/>
    </xf>
    <xf numFmtId="0" fontId="2" fillId="2" borderId="0" xfId="0" applyFont="1" applyFill="1" applyAlignment="1">
      <alignment horizontal="left" vertical="top"/>
    </xf>
    <xf numFmtId="0" fontId="0" fillId="2" borderId="0" xfId="0" applyFont="1" applyFill="1" applyAlignment="1">
      <alignment horizontal="left" vertical="top"/>
    </xf>
    <xf numFmtId="168" fontId="9" fillId="2" borderId="2" xfId="0" applyNumberFormat="1" applyFont="1" applyFill="1" applyBorder="1" applyAlignment="1">
      <alignment horizontal="left" vertical="top"/>
    </xf>
    <xf numFmtId="0" fontId="16" fillId="2" borderId="0" xfId="0" applyFont="1" applyFill="1" applyBorder="1" applyAlignment="1">
      <alignment horizontal="left" vertical="top"/>
    </xf>
    <xf numFmtId="0" fontId="2" fillId="2" borderId="0" xfId="0" applyFont="1" applyFill="1" applyBorder="1" applyAlignment="1">
      <alignment horizontal="left" vertical="top"/>
    </xf>
    <xf numFmtId="43" fontId="2" fillId="2" borderId="0" xfId="1" applyFont="1" applyFill="1" applyBorder="1" applyAlignment="1">
      <alignment horizontal="center" vertical="center"/>
    </xf>
    <xf numFmtId="0" fontId="7" fillId="2" borderId="0" xfId="0" applyFont="1" applyFill="1" applyBorder="1" applyAlignment="1">
      <alignment horizontal="center" vertical="top"/>
    </xf>
    <xf numFmtId="165" fontId="11" fillId="2" borderId="0" xfId="0" applyNumberFormat="1" applyFont="1" applyFill="1" applyBorder="1" applyAlignment="1">
      <alignment horizontal="center" vertical="top"/>
    </xf>
    <xf numFmtId="165" fontId="14" fillId="2" borderId="0" xfId="0" applyNumberFormat="1" applyFont="1" applyFill="1" applyBorder="1" applyAlignment="1">
      <alignment horizontal="center" vertical="top"/>
    </xf>
    <xf numFmtId="0" fontId="9" fillId="2" borderId="0" xfId="0" applyFont="1" applyFill="1" applyBorder="1" applyAlignment="1">
      <alignment horizontal="center" vertical="top"/>
    </xf>
    <xf numFmtId="0" fontId="15" fillId="2" borderId="1" xfId="0" applyFont="1" applyFill="1" applyBorder="1" applyAlignment="1">
      <alignment horizontal="center" vertical="top" wrapText="1"/>
    </xf>
    <xf numFmtId="0" fontId="0" fillId="2" borderId="0" xfId="0" applyFont="1" applyFill="1" applyBorder="1" applyAlignment="1">
      <alignment horizontal="center" vertical="top"/>
    </xf>
    <xf numFmtId="14" fontId="10" fillId="2" borderId="2" xfId="0" applyNumberFormat="1" applyFont="1" applyFill="1" applyBorder="1" applyAlignment="1">
      <alignment horizontal="center" vertical="top"/>
    </xf>
    <xf numFmtId="14" fontId="8" fillId="2" borderId="0" xfId="0" applyNumberFormat="1" applyFont="1" applyFill="1" applyBorder="1" applyAlignment="1">
      <alignment horizontal="center" vertical="top"/>
    </xf>
    <xf numFmtId="14" fontId="8" fillId="2" borderId="0" xfId="0" applyNumberFormat="1" applyFont="1" applyFill="1" applyBorder="1" applyAlignment="1">
      <alignment horizontal="center" vertical="center"/>
    </xf>
    <xf numFmtId="0" fontId="11"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0" fillId="2" borderId="1" xfId="0" applyFont="1" applyFill="1" applyBorder="1"/>
    <xf numFmtId="43" fontId="1" fillId="2" borderId="5" xfId="1" applyFont="1" applyFill="1" applyBorder="1" applyAlignment="1">
      <alignment horizontal="center" vertical="center"/>
    </xf>
    <xf numFmtId="14" fontId="8" fillId="2" borderId="5" xfId="0" applyNumberFormat="1" applyFont="1" applyFill="1" applyBorder="1" applyAlignment="1">
      <alignment horizontal="center" vertical="center"/>
    </xf>
    <xf numFmtId="43" fontId="2" fillId="2" borderId="0" xfId="0" applyNumberFormat="1" applyFont="1" applyFill="1" applyAlignment="1">
      <alignment horizontal="center" vertical="center"/>
    </xf>
    <xf numFmtId="0" fontId="4" fillId="2" borderId="0" xfId="0" applyFont="1" applyFill="1" applyBorder="1" applyAlignment="1">
      <alignment horizontal="center" vertical="center" wrapText="1"/>
    </xf>
    <xf numFmtId="0" fontId="16" fillId="2" borderId="4" xfId="0" applyFont="1" applyFill="1" applyBorder="1" applyAlignment="1">
      <alignment horizontal="center" vertical="center"/>
    </xf>
    <xf numFmtId="0" fontId="11"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0" xfId="0" applyFont="1" applyFill="1" applyBorder="1" applyAlignment="1">
      <alignment horizontal="center" vertical="center"/>
    </xf>
  </cellXfs>
  <cellStyles count="6">
    <cellStyle name="Millares" xfId="1" builtinId="3"/>
    <cellStyle name="Millares 2" xfId="3"/>
    <cellStyle name="Millares 21" xfId="4"/>
    <cellStyle name="Millares 3" xfId="2"/>
    <cellStyle name="Normal" xfId="0" builtinId="0"/>
    <cellStyle name="Norm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161925</xdr:rowOff>
    </xdr:from>
    <xdr:to>
      <xdr:col>0</xdr:col>
      <xdr:colOff>1238251</xdr:colOff>
      <xdr:row>5</xdr:row>
      <xdr:rowOff>28575</xdr:rowOff>
    </xdr:to>
    <xdr:pic>
      <xdr:nvPicPr>
        <xdr:cNvPr id="2" name="1 Imagen" descr="C:\Users\FELINO BUENO\Desktop\indocafePropuesta re branding-06 FB.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1" t="2360" r="-1285"/>
        <a:stretch/>
      </xdr:blipFill>
      <xdr:spPr bwMode="auto">
        <a:xfrm>
          <a:off x="142875" y="352425"/>
          <a:ext cx="1095376" cy="809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57150</xdr:colOff>
      <xdr:row>0</xdr:row>
      <xdr:rowOff>180976</xdr:rowOff>
    </xdr:from>
    <xdr:to>
      <xdr:col>7</xdr:col>
      <xdr:colOff>485776</xdr:colOff>
      <xdr:row>5</xdr:row>
      <xdr:rowOff>9525</xdr:rowOff>
    </xdr:to>
    <xdr:pic>
      <xdr:nvPicPr>
        <xdr:cNvPr id="3" name="2 Imagen" descr="C:\Users\FELINO BUENO\Desktop\MEMORIA 2015 correccion dia 5\Links\logo dominican coffee.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180976"/>
          <a:ext cx="1314451" cy="96202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tabSelected="1" zoomScaleNormal="100" workbookViewId="0">
      <selection activeCell="G102" sqref="G102"/>
    </sheetView>
  </sheetViews>
  <sheetFormatPr baseColWidth="10" defaultRowHeight="15" x14ac:dyDescent="0.25"/>
  <cols>
    <col min="1" max="1" width="20.7109375" style="45" customWidth="1"/>
    <col min="2" max="2" width="51.42578125" style="19" bestFit="1" customWidth="1"/>
    <col min="3" max="3" width="27.140625" style="70" customWidth="1"/>
    <col min="4" max="4" width="15.5703125" style="63" customWidth="1"/>
    <col min="5" max="5" width="14.42578125" style="19" customWidth="1"/>
    <col min="6" max="6" width="13" style="19" customWidth="1"/>
    <col min="7" max="7" width="13.28515625" style="19" customWidth="1"/>
    <col min="8" max="8" width="13" style="80" customWidth="1"/>
    <col min="9" max="9" width="20" style="17" customWidth="1"/>
    <col min="10" max="10" width="14.140625" style="17" bestFit="1" customWidth="1"/>
    <col min="11" max="16384" width="11.42578125" style="15"/>
  </cols>
  <sheetData>
    <row r="1" spans="1:10" s="17" customFormat="1" x14ac:dyDescent="0.25">
      <c r="A1" s="30"/>
      <c r="B1" s="35"/>
      <c r="C1" s="65"/>
      <c r="D1" s="54"/>
      <c r="E1" s="35"/>
      <c r="F1" s="35"/>
      <c r="G1" s="35"/>
      <c r="H1" s="75"/>
    </row>
    <row r="2" spans="1:10" s="17" customFormat="1" ht="23.25" x14ac:dyDescent="0.25">
      <c r="A2" s="94" t="s">
        <v>48</v>
      </c>
      <c r="B2" s="94"/>
      <c r="C2" s="94"/>
      <c r="D2" s="94"/>
      <c r="E2" s="94"/>
      <c r="F2" s="94"/>
      <c r="G2" s="94"/>
      <c r="H2" s="94"/>
    </row>
    <row r="3" spans="1:10" s="17" customFormat="1" ht="19.5" x14ac:dyDescent="0.25">
      <c r="A3" s="95" t="s">
        <v>49</v>
      </c>
      <c r="B3" s="95"/>
      <c r="C3" s="95"/>
      <c r="D3" s="95"/>
      <c r="E3" s="95"/>
      <c r="F3" s="95"/>
      <c r="G3" s="95"/>
      <c r="H3" s="95"/>
    </row>
    <row r="4" spans="1:10" s="17" customFormat="1" ht="15.75" x14ac:dyDescent="0.25">
      <c r="A4" s="92" t="s">
        <v>128</v>
      </c>
      <c r="B4" s="92"/>
      <c r="C4" s="92"/>
      <c r="D4" s="92"/>
      <c r="E4" s="92"/>
      <c r="F4" s="92"/>
      <c r="G4" s="92"/>
      <c r="H4" s="92"/>
    </row>
    <row r="5" spans="1:10" s="17" customFormat="1" ht="15.75" x14ac:dyDescent="0.25">
      <c r="A5" s="28"/>
      <c r="B5" s="84"/>
      <c r="C5" s="66"/>
      <c r="D5" s="92"/>
      <c r="E5" s="92"/>
      <c r="F5" s="92"/>
      <c r="G5" s="36"/>
      <c r="H5" s="76"/>
    </row>
    <row r="6" spans="1:10" s="17" customFormat="1" ht="15.75" x14ac:dyDescent="0.25">
      <c r="A6" s="29"/>
      <c r="B6" s="37"/>
      <c r="C6" s="65"/>
      <c r="D6" s="55"/>
      <c r="E6" s="37"/>
      <c r="F6" s="38"/>
      <c r="G6" s="39"/>
      <c r="H6" s="77"/>
    </row>
    <row r="7" spans="1:10" s="4" customFormat="1" x14ac:dyDescent="0.25">
      <c r="A7" s="93" t="s">
        <v>0</v>
      </c>
      <c r="B7" s="93"/>
      <c r="C7" s="66"/>
      <c r="D7" s="56"/>
      <c r="E7" s="93" t="s">
        <v>129</v>
      </c>
      <c r="F7" s="93"/>
      <c r="G7" s="85"/>
      <c r="H7" s="78"/>
    </row>
    <row r="8" spans="1:10" s="17" customFormat="1" x14ac:dyDescent="0.25">
      <c r="A8" s="30"/>
      <c r="B8" s="35"/>
      <c r="C8" s="65"/>
      <c r="D8" s="54"/>
      <c r="E8" s="35"/>
      <c r="F8" s="35"/>
      <c r="G8" s="35"/>
      <c r="H8" s="75"/>
    </row>
    <row r="9" spans="1:10" ht="25.5" x14ac:dyDescent="0.25">
      <c r="A9" s="40" t="s">
        <v>1</v>
      </c>
      <c r="B9" s="41" t="s">
        <v>2</v>
      </c>
      <c r="C9" s="67" t="s">
        <v>3</v>
      </c>
      <c r="D9" s="57" t="s">
        <v>4</v>
      </c>
      <c r="E9" s="42" t="s">
        <v>5</v>
      </c>
      <c r="F9" s="43" t="s">
        <v>6</v>
      </c>
      <c r="G9" s="43" t="s">
        <v>7</v>
      </c>
      <c r="H9" s="79" t="s">
        <v>8</v>
      </c>
    </row>
    <row r="10" spans="1:10" ht="25.5" x14ac:dyDescent="0.25">
      <c r="A10" s="8" t="s">
        <v>12</v>
      </c>
      <c r="B10" s="11" t="s">
        <v>31</v>
      </c>
      <c r="C10" s="25" t="s">
        <v>37</v>
      </c>
      <c r="D10" s="58">
        <v>27588</v>
      </c>
      <c r="E10" s="9" t="s">
        <v>9</v>
      </c>
      <c r="F10" s="7">
        <v>42591</v>
      </c>
      <c r="G10" s="16">
        <v>42613</v>
      </c>
      <c r="H10" s="31" t="s">
        <v>10</v>
      </c>
    </row>
    <row r="11" spans="1:10" ht="72.75" customHeight="1" x14ac:dyDescent="0.25">
      <c r="A11" s="8" t="s">
        <v>13</v>
      </c>
      <c r="B11" s="11" t="s">
        <v>31</v>
      </c>
      <c r="C11" s="25" t="s">
        <v>42</v>
      </c>
      <c r="D11" s="58">
        <v>5911.8</v>
      </c>
      <c r="E11" s="9" t="s">
        <v>9</v>
      </c>
      <c r="F11" s="7">
        <v>42765</v>
      </c>
      <c r="G11" s="16">
        <v>42783</v>
      </c>
      <c r="H11" s="31" t="s">
        <v>10</v>
      </c>
    </row>
    <row r="12" spans="1:10" ht="63.75" x14ac:dyDescent="0.25">
      <c r="A12" s="8" t="s">
        <v>41</v>
      </c>
      <c r="B12" s="11" t="s">
        <v>26</v>
      </c>
      <c r="C12" s="25" t="s">
        <v>33</v>
      </c>
      <c r="D12" s="58">
        <v>50000</v>
      </c>
      <c r="E12" s="9" t="s">
        <v>9</v>
      </c>
      <c r="F12" s="7">
        <v>42825</v>
      </c>
      <c r="G12" s="7">
        <v>42816</v>
      </c>
      <c r="H12" s="31" t="s">
        <v>10</v>
      </c>
    </row>
    <row r="13" spans="1:10" ht="76.5" x14ac:dyDescent="0.25">
      <c r="A13" s="8" t="s">
        <v>16</v>
      </c>
      <c r="B13" s="11" t="s">
        <v>26</v>
      </c>
      <c r="C13" s="25" t="s">
        <v>43</v>
      </c>
      <c r="D13" s="58">
        <v>50000</v>
      </c>
      <c r="E13" s="9" t="s">
        <v>9</v>
      </c>
      <c r="F13" s="7">
        <v>42853</v>
      </c>
      <c r="G13" s="7">
        <v>42885</v>
      </c>
      <c r="H13" s="31" t="s">
        <v>10</v>
      </c>
    </row>
    <row r="14" spans="1:10" ht="38.25" x14ac:dyDescent="0.25">
      <c r="A14" s="8" t="s">
        <v>36</v>
      </c>
      <c r="B14" s="11" t="s">
        <v>46</v>
      </c>
      <c r="C14" s="25" t="s">
        <v>47</v>
      </c>
      <c r="D14" s="58">
        <v>16402</v>
      </c>
      <c r="E14" s="9" t="s">
        <v>9</v>
      </c>
      <c r="F14" s="7">
        <v>42915</v>
      </c>
      <c r="G14" s="7">
        <v>42916</v>
      </c>
      <c r="H14" s="31" t="s">
        <v>10</v>
      </c>
    </row>
    <row r="15" spans="1:10" s="10" customFormat="1" ht="76.5" customHeight="1" x14ac:dyDescent="0.25">
      <c r="A15" s="8" t="s">
        <v>40</v>
      </c>
      <c r="B15" s="11" t="s">
        <v>26</v>
      </c>
      <c r="C15" s="25" t="s">
        <v>33</v>
      </c>
      <c r="D15" s="59">
        <v>17200</v>
      </c>
      <c r="E15" s="11" t="s">
        <v>9</v>
      </c>
      <c r="F15" s="7">
        <v>42916</v>
      </c>
      <c r="G15" s="7">
        <v>42923</v>
      </c>
      <c r="H15" s="31" t="s">
        <v>10</v>
      </c>
      <c r="I15" s="3"/>
      <c r="J15" s="3"/>
    </row>
    <row r="16" spans="1:10" s="10" customFormat="1" ht="165.75" x14ac:dyDescent="0.25">
      <c r="A16" s="8" t="s">
        <v>28</v>
      </c>
      <c r="B16" s="11" t="s">
        <v>29</v>
      </c>
      <c r="C16" s="25" t="s">
        <v>34</v>
      </c>
      <c r="D16" s="59">
        <v>35000</v>
      </c>
      <c r="E16" s="11" t="s">
        <v>9</v>
      </c>
      <c r="F16" s="7">
        <v>42933</v>
      </c>
      <c r="G16" s="7">
        <v>42937</v>
      </c>
      <c r="H16" s="31" t="s">
        <v>10</v>
      </c>
      <c r="I16" s="3"/>
      <c r="J16" s="3"/>
    </row>
    <row r="17" spans="1:10" ht="51.75" customHeight="1" x14ac:dyDescent="0.25">
      <c r="A17" s="24" t="s">
        <v>15</v>
      </c>
      <c r="B17" s="11" t="s">
        <v>39</v>
      </c>
      <c r="C17" s="25" t="s">
        <v>56</v>
      </c>
      <c r="D17" s="23">
        <v>26786</v>
      </c>
      <c r="E17" s="22" t="s">
        <v>9</v>
      </c>
      <c r="F17" s="7">
        <v>43068</v>
      </c>
      <c r="G17" s="32">
        <v>43075</v>
      </c>
      <c r="H17" s="31" t="s">
        <v>10</v>
      </c>
    </row>
    <row r="18" spans="1:10" ht="38.25" x14ac:dyDescent="0.25">
      <c r="A18" s="24" t="s">
        <v>23</v>
      </c>
      <c r="B18" s="22" t="s">
        <v>45</v>
      </c>
      <c r="C18" s="25" t="s">
        <v>44</v>
      </c>
      <c r="D18" s="23">
        <v>50000</v>
      </c>
      <c r="E18" s="22" t="s">
        <v>9</v>
      </c>
      <c r="F18" s="7">
        <v>43132</v>
      </c>
      <c r="G18" s="7">
        <v>43151</v>
      </c>
      <c r="H18" s="31" t="s">
        <v>10</v>
      </c>
      <c r="I18" s="15"/>
      <c r="J18" s="15"/>
    </row>
    <row r="19" spans="1:10" ht="51" x14ac:dyDescent="0.25">
      <c r="A19" s="20" t="s">
        <v>57</v>
      </c>
      <c r="B19" s="11" t="s">
        <v>21</v>
      </c>
      <c r="C19" s="2" t="s">
        <v>60</v>
      </c>
      <c r="D19" s="60">
        <v>2950</v>
      </c>
      <c r="E19" s="22" t="s">
        <v>9</v>
      </c>
      <c r="F19" s="7">
        <v>42814</v>
      </c>
      <c r="G19" s="7">
        <v>42814</v>
      </c>
      <c r="H19" s="31" t="s">
        <v>10</v>
      </c>
      <c r="J19" s="47" t="s">
        <v>58</v>
      </c>
    </row>
    <row r="20" spans="1:10" ht="38.25" x14ac:dyDescent="0.25">
      <c r="A20" s="20" t="s">
        <v>63</v>
      </c>
      <c r="B20" s="18" t="s">
        <v>64</v>
      </c>
      <c r="C20" s="2" t="s">
        <v>65</v>
      </c>
      <c r="D20" s="60">
        <v>50000</v>
      </c>
      <c r="E20" s="18" t="s">
        <v>9</v>
      </c>
      <c r="F20" s="7">
        <v>43208</v>
      </c>
      <c r="G20" s="7">
        <v>43214</v>
      </c>
      <c r="H20" s="31" t="s">
        <v>10</v>
      </c>
    </row>
    <row r="21" spans="1:10" ht="63.75" x14ac:dyDescent="0.25">
      <c r="A21" s="20" t="s">
        <v>66</v>
      </c>
      <c r="B21" s="18" t="s">
        <v>32</v>
      </c>
      <c r="C21" s="2" t="s">
        <v>67</v>
      </c>
      <c r="D21" s="60">
        <v>150000</v>
      </c>
      <c r="E21" s="18" t="s">
        <v>9</v>
      </c>
      <c r="F21" s="7">
        <v>43154</v>
      </c>
      <c r="G21" s="7">
        <v>43222</v>
      </c>
      <c r="H21" s="31" t="s">
        <v>10</v>
      </c>
    </row>
    <row r="22" spans="1:10" ht="63.75" x14ac:dyDescent="0.25">
      <c r="A22" s="20" t="s">
        <v>68</v>
      </c>
      <c r="B22" s="18" t="s">
        <v>69</v>
      </c>
      <c r="C22" s="2" t="s">
        <v>70</v>
      </c>
      <c r="D22" s="60">
        <v>24882.32</v>
      </c>
      <c r="E22" s="18" t="s">
        <v>9</v>
      </c>
      <c r="F22" s="7">
        <v>43215</v>
      </c>
      <c r="G22" s="7">
        <v>43222</v>
      </c>
      <c r="H22" s="31" t="s">
        <v>10</v>
      </c>
    </row>
    <row r="23" spans="1:10" ht="38.25" x14ac:dyDescent="0.25">
      <c r="A23" s="20" t="s">
        <v>71</v>
      </c>
      <c r="B23" s="18" t="s">
        <v>32</v>
      </c>
      <c r="C23" s="2" t="s">
        <v>72</v>
      </c>
      <c r="D23" s="60">
        <v>150000</v>
      </c>
      <c r="E23" s="18" t="s">
        <v>9</v>
      </c>
      <c r="F23" s="7">
        <v>43195</v>
      </c>
      <c r="G23" s="7">
        <v>43224</v>
      </c>
      <c r="H23" s="31" t="s">
        <v>10</v>
      </c>
    </row>
    <row r="24" spans="1:10" x14ac:dyDescent="0.25">
      <c r="A24" s="46"/>
      <c r="B24" s="48"/>
      <c r="C24" s="69" t="s">
        <v>130</v>
      </c>
      <c r="D24" s="74">
        <f>SUM(D10:D23)</f>
        <v>656720.12</v>
      </c>
      <c r="E24" s="48"/>
      <c r="F24" s="48"/>
      <c r="G24" s="48"/>
    </row>
    <row r="25" spans="1:10" x14ac:dyDescent="0.25">
      <c r="A25" s="46"/>
      <c r="B25" s="48"/>
      <c r="C25" s="69"/>
      <c r="D25" s="61"/>
      <c r="E25" s="48"/>
      <c r="F25" s="48"/>
      <c r="G25" s="48"/>
    </row>
    <row r="26" spans="1:10" ht="38.25" x14ac:dyDescent="0.25">
      <c r="A26" s="20" t="s">
        <v>90</v>
      </c>
      <c r="B26" s="11" t="s">
        <v>24</v>
      </c>
      <c r="C26" s="8" t="s">
        <v>85</v>
      </c>
      <c r="D26" s="60">
        <v>231</v>
      </c>
      <c r="E26" s="18" t="s">
        <v>9</v>
      </c>
      <c r="F26" s="7">
        <v>43250</v>
      </c>
      <c r="G26" s="7">
        <v>43257</v>
      </c>
      <c r="H26" s="31" t="s">
        <v>19</v>
      </c>
    </row>
    <row r="27" spans="1:10" s="17" customFormat="1" x14ac:dyDescent="0.25">
      <c r="A27" s="46"/>
      <c r="B27" s="48"/>
      <c r="C27" s="69" t="s">
        <v>86</v>
      </c>
      <c r="D27" s="74">
        <f>SUM(D26:D26)</f>
        <v>231</v>
      </c>
      <c r="E27" s="48"/>
      <c r="F27" s="1"/>
      <c r="G27" s="1"/>
      <c r="H27" s="82"/>
    </row>
    <row r="28" spans="1:10" s="17" customFormat="1" x14ac:dyDescent="0.25">
      <c r="A28" s="46"/>
      <c r="B28" s="48"/>
      <c r="C28" s="69"/>
      <c r="D28" s="74"/>
      <c r="E28" s="48"/>
      <c r="F28" s="1"/>
      <c r="G28" s="1"/>
      <c r="H28" s="82"/>
    </row>
    <row r="29" spans="1:10" s="17" customFormat="1" ht="114.75" x14ac:dyDescent="0.25">
      <c r="A29" s="20" t="s">
        <v>81</v>
      </c>
      <c r="B29" s="18" t="s">
        <v>25</v>
      </c>
      <c r="C29" s="8" t="s">
        <v>88</v>
      </c>
      <c r="D29" s="60">
        <v>190553</v>
      </c>
      <c r="E29" s="18" t="s">
        <v>9</v>
      </c>
      <c r="F29" s="7">
        <v>43238</v>
      </c>
      <c r="G29" s="7">
        <v>43262</v>
      </c>
      <c r="H29" s="26" t="s">
        <v>20</v>
      </c>
    </row>
    <row r="30" spans="1:10" ht="63.75" x14ac:dyDescent="0.25">
      <c r="A30" s="20" t="s">
        <v>94</v>
      </c>
      <c r="B30" s="18" t="s">
        <v>95</v>
      </c>
      <c r="C30" s="8" t="s">
        <v>96</v>
      </c>
      <c r="D30" s="60">
        <v>5310</v>
      </c>
      <c r="E30" s="18" t="s">
        <v>9</v>
      </c>
      <c r="F30" s="7">
        <v>43208</v>
      </c>
      <c r="G30" s="7">
        <v>43277</v>
      </c>
      <c r="H30" s="26" t="s">
        <v>20</v>
      </c>
    </row>
    <row r="31" spans="1:10" ht="51" x14ac:dyDescent="0.25">
      <c r="A31" s="20" t="s">
        <v>81</v>
      </c>
      <c r="B31" s="18" t="s">
        <v>92</v>
      </c>
      <c r="C31" s="8" t="s">
        <v>93</v>
      </c>
      <c r="D31" s="60">
        <v>103840</v>
      </c>
      <c r="E31" s="18" t="s">
        <v>9</v>
      </c>
      <c r="F31" s="7">
        <v>43238</v>
      </c>
      <c r="G31" s="7">
        <v>43277</v>
      </c>
      <c r="H31" s="26" t="s">
        <v>20</v>
      </c>
    </row>
    <row r="32" spans="1:10" ht="89.25" x14ac:dyDescent="0.25">
      <c r="A32" s="20" t="s">
        <v>83</v>
      </c>
      <c r="B32" s="18" t="s">
        <v>92</v>
      </c>
      <c r="C32" s="8" t="s">
        <v>105</v>
      </c>
      <c r="D32" s="60">
        <v>70176.960000000006</v>
      </c>
      <c r="E32" s="18" t="s">
        <v>9</v>
      </c>
      <c r="F32" s="7">
        <v>43278</v>
      </c>
      <c r="G32" s="7">
        <v>43285</v>
      </c>
      <c r="H32" s="26" t="s">
        <v>20</v>
      </c>
    </row>
    <row r="33" spans="1:8" ht="51" x14ac:dyDescent="0.25">
      <c r="A33" s="20" t="s">
        <v>97</v>
      </c>
      <c r="B33" s="18" t="s">
        <v>98</v>
      </c>
      <c r="C33" s="8" t="s">
        <v>120</v>
      </c>
      <c r="D33" s="60">
        <v>11899.98</v>
      </c>
      <c r="E33" s="18" t="s">
        <v>9</v>
      </c>
      <c r="F33" s="7">
        <v>43271</v>
      </c>
      <c r="G33" s="7">
        <v>43277</v>
      </c>
      <c r="H33" s="26" t="s">
        <v>20</v>
      </c>
    </row>
    <row r="34" spans="1:8" ht="51" x14ac:dyDescent="0.25">
      <c r="A34" s="20" t="s">
        <v>99</v>
      </c>
      <c r="B34" s="18" t="s">
        <v>98</v>
      </c>
      <c r="C34" s="8" t="s">
        <v>100</v>
      </c>
      <c r="D34" s="60">
        <v>29474.799999999999</v>
      </c>
      <c r="E34" s="18" t="s">
        <v>9</v>
      </c>
      <c r="F34" s="7">
        <v>43279</v>
      </c>
      <c r="G34" s="7">
        <v>43284</v>
      </c>
      <c r="H34" s="26" t="s">
        <v>20</v>
      </c>
    </row>
    <row r="35" spans="1:8" ht="51" x14ac:dyDescent="0.25">
      <c r="A35" s="20" t="s">
        <v>103</v>
      </c>
      <c r="B35" s="18" t="s">
        <v>98</v>
      </c>
      <c r="C35" s="8" t="s">
        <v>104</v>
      </c>
      <c r="D35" s="60">
        <v>12345</v>
      </c>
      <c r="E35" s="18" t="s">
        <v>9</v>
      </c>
      <c r="F35" s="7">
        <v>43279</v>
      </c>
      <c r="G35" s="7">
        <v>43284</v>
      </c>
      <c r="H35" s="26" t="s">
        <v>20</v>
      </c>
    </row>
    <row r="36" spans="1:8" ht="38.25" x14ac:dyDescent="0.25">
      <c r="A36" s="20" t="s">
        <v>101</v>
      </c>
      <c r="B36" s="18" t="s">
        <v>98</v>
      </c>
      <c r="C36" s="8" t="s">
        <v>102</v>
      </c>
      <c r="D36" s="60">
        <v>5350</v>
      </c>
      <c r="E36" s="18" t="s">
        <v>9</v>
      </c>
      <c r="F36" s="7">
        <v>43279</v>
      </c>
      <c r="G36" s="7">
        <v>43284</v>
      </c>
      <c r="H36" s="26" t="s">
        <v>20</v>
      </c>
    </row>
    <row r="37" spans="1:8" x14ac:dyDescent="0.25">
      <c r="A37" s="46"/>
      <c r="B37" s="48"/>
      <c r="C37" s="69" t="s">
        <v>74</v>
      </c>
      <c r="D37" s="74">
        <f>SUM(D29:D36)</f>
        <v>428949.74</v>
      </c>
      <c r="E37" s="48"/>
      <c r="F37" s="1"/>
      <c r="G37" s="1"/>
      <c r="H37" s="83"/>
    </row>
    <row r="38" spans="1:8" s="17" customFormat="1" x14ac:dyDescent="0.25">
      <c r="A38" s="46"/>
      <c r="B38" s="48"/>
      <c r="C38" s="69"/>
      <c r="D38" s="74"/>
      <c r="E38" s="48"/>
      <c r="F38" s="1"/>
      <c r="G38" s="1"/>
      <c r="H38" s="83"/>
    </row>
    <row r="39" spans="1:8" s="17" customFormat="1" ht="140.25" x14ac:dyDescent="0.25">
      <c r="A39" s="20" t="s">
        <v>76</v>
      </c>
      <c r="B39" s="18" t="s">
        <v>107</v>
      </c>
      <c r="C39" s="8" t="s">
        <v>106</v>
      </c>
      <c r="D39" s="60">
        <v>12445</v>
      </c>
      <c r="E39" s="18" t="s">
        <v>9</v>
      </c>
      <c r="F39" s="7">
        <v>43287</v>
      </c>
      <c r="G39" s="7">
        <v>43290</v>
      </c>
      <c r="H39" s="26" t="s">
        <v>18</v>
      </c>
    </row>
    <row r="40" spans="1:8" ht="63.75" x14ac:dyDescent="0.25">
      <c r="A40" s="20" t="s">
        <v>110</v>
      </c>
      <c r="B40" s="18" t="s">
        <v>73</v>
      </c>
      <c r="C40" s="8" t="s">
        <v>111</v>
      </c>
      <c r="D40" s="60">
        <v>150000</v>
      </c>
      <c r="E40" s="18" t="s">
        <v>9</v>
      </c>
      <c r="F40" s="7">
        <v>43276</v>
      </c>
      <c r="G40" s="7">
        <v>43294</v>
      </c>
      <c r="H40" s="26" t="s">
        <v>18</v>
      </c>
    </row>
    <row r="41" spans="1:8" ht="63.75" x14ac:dyDescent="0.25">
      <c r="A41" s="20" t="s">
        <v>125</v>
      </c>
      <c r="B41" s="11" t="s">
        <v>30</v>
      </c>
      <c r="C41" s="6" t="s">
        <v>126</v>
      </c>
      <c r="D41" s="60">
        <v>50000</v>
      </c>
      <c r="E41" s="18" t="s">
        <v>9</v>
      </c>
      <c r="F41" s="7">
        <v>43290</v>
      </c>
      <c r="G41" s="7">
        <v>43314</v>
      </c>
      <c r="H41" s="26" t="s">
        <v>18</v>
      </c>
    </row>
    <row r="42" spans="1:8" ht="38.25" x14ac:dyDescent="0.25">
      <c r="A42" s="20" t="s">
        <v>122</v>
      </c>
      <c r="B42" s="18" t="s">
        <v>123</v>
      </c>
      <c r="C42" s="8" t="s">
        <v>124</v>
      </c>
      <c r="D42" s="60">
        <v>35165</v>
      </c>
      <c r="E42" s="18" t="s">
        <v>9</v>
      </c>
      <c r="F42" s="7">
        <v>43312</v>
      </c>
      <c r="G42" s="7">
        <v>43313</v>
      </c>
      <c r="H42" s="26" t="s">
        <v>18</v>
      </c>
    </row>
    <row r="43" spans="1:8" ht="76.5" x14ac:dyDescent="0.25">
      <c r="A43" s="20" t="s">
        <v>91</v>
      </c>
      <c r="B43" s="11" t="s">
        <v>112</v>
      </c>
      <c r="C43" s="8" t="s">
        <v>113</v>
      </c>
      <c r="D43" s="60">
        <v>17900</v>
      </c>
      <c r="E43" s="18" t="s">
        <v>9</v>
      </c>
      <c r="F43" s="7">
        <v>43278</v>
      </c>
      <c r="G43" s="7">
        <v>43299</v>
      </c>
      <c r="H43" s="26" t="s">
        <v>18</v>
      </c>
    </row>
    <row r="44" spans="1:8" ht="63.75" x14ac:dyDescent="0.25">
      <c r="A44" s="20" t="s">
        <v>116</v>
      </c>
      <c r="B44" s="11" t="s">
        <v>112</v>
      </c>
      <c r="C44" s="8" t="s">
        <v>117</v>
      </c>
      <c r="D44" s="60">
        <v>8002.76</v>
      </c>
      <c r="E44" s="18" t="s">
        <v>9</v>
      </c>
      <c r="F44" s="7">
        <v>43272</v>
      </c>
      <c r="G44" s="7">
        <v>43300</v>
      </c>
      <c r="H44" s="26" t="s">
        <v>18</v>
      </c>
    </row>
    <row r="45" spans="1:8" ht="51" x14ac:dyDescent="0.25">
      <c r="A45" s="20" t="s">
        <v>114</v>
      </c>
      <c r="B45" s="11" t="s">
        <v>112</v>
      </c>
      <c r="C45" s="8" t="s">
        <v>115</v>
      </c>
      <c r="D45" s="60">
        <v>14853.84</v>
      </c>
      <c r="E45" s="18" t="s">
        <v>9</v>
      </c>
      <c r="F45" s="7">
        <v>43295</v>
      </c>
      <c r="G45" s="7">
        <v>43300</v>
      </c>
      <c r="H45" s="26" t="s">
        <v>18</v>
      </c>
    </row>
    <row r="46" spans="1:8" ht="63.75" x14ac:dyDescent="0.25">
      <c r="A46" s="20" t="s">
        <v>76</v>
      </c>
      <c r="B46" s="18" t="s">
        <v>118</v>
      </c>
      <c r="C46" s="8" t="s">
        <v>119</v>
      </c>
      <c r="D46" s="60">
        <v>42480</v>
      </c>
      <c r="E46" s="18" t="s">
        <v>9</v>
      </c>
      <c r="F46" s="7">
        <v>43299</v>
      </c>
      <c r="G46" s="7">
        <v>43301</v>
      </c>
      <c r="H46" s="26" t="s">
        <v>18</v>
      </c>
    </row>
    <row r="47" spans="1:8" x14ac:dyDescent="0.25">
      <c r="A47" s="46"/>
      <c r="B47" s="48"/>
      <c r="C47" s="69" t="s">
        <v>61</v>
      </c>
      <c r="D47" s="74">
        <f>SUM(D39:D46)</f>
        <v>330846.60000000003</v>
      </c>
      <c r="E47" s="48"/>
      <c r="F47" s="1"/>
      <c r="G47" s="1"/>
      <c r="H47" s="83"/>
    </row>
    <row r="48" spans="1:8" s="17" customFormat="1" x14ac:dyDescent="0.25">
      <c r="A48" s="46"/>
      <c r="B48" s="48"/>
      <c r="C48" s="12"/>
      <c r="D48" s="61"/>
      <c r="E48" s="48"/>
      <c r="F48" s="1"/>
      <c r="G48" s="1"/>
      <c r="H48" s="83"/>
    </row>
    <row r="49" spans="1:8" s="17" customFormat="1" ht="102" x14ac:dyDescent="0.25">
      <c r="A49" s="20" t="s">
        <v>77</v>
      </c>
      <c r="B49" s="18" t="s">
        <v>38</v>
      </c>
      <c r="C49" s="8" t="s">
        <v>131</v>
      </c>
      <c r="D49" s="60">
        <v>17000</v>
      </c>
      <c r="E49" s="18" t="s">
        <v>9</v>
      </c>
      <c r="F49" s="7">
        <v>43315</v>
      </c>
      <c r="G49" s="7">
        <v>43319</v>
      </c>
      <c r="H49" s="26" t="s">
        <v>14</v>
      </c>
    </row>
    <row r="50" spans="1:8" ht="60" customHeight="1" x14ac:dyDescent="0.25">
      <c r="A50" s="20" t="s">
        <v>202</v>
      </c>
      <c r="B50" s="11" t="s">
        <v>11</v>
      </c>
      <c r="C50" s="8" t="s">
        <v>200</v>
      </c>
      <c r="D50" s="60">
        <v>19524.759999999998</v>
      </c>
      <c r="E50" s="18" t="s">
        <v>9</v>
      </c>
      <c r="F50" s="7">
        <v>43340</v>
      </c>
      <c r="G50" s="7">
        <v>43350</v>
      </c>
      <c r="H50" s="26" t="s">
        <v>14</v>
      </c>
    </row>
    <row r="51" spans="1:8" ht="60" customHeight="1" x14ac:dyDescent="0.25">
      <c r="A51" s="20" t="s">
        <v>199</v>
      </c>
      <c r="B51" s="11" t="s">
        <v>11</v>
      </c>
      <c r="C51" s="8" t="s">
        <v>109</v>
      </c>
      <c r="D51" s="60">
        <v>1296.19</v>
      </c>
      <c r="E51" s="18" t="s">
        <v>9</v>
      </c>
      <c r="F51" s="7">
        <v>43340</v>
      </c>
      <c r="G51" s="7">
        <v>43350</v>
      </c>
      <c r="H51" s="26" t="s">
        <v>14</v>
      </c>
    </row>
    <row r="52" spans="1:8" ht="60" customHeight="1" x14ac:dyDescent="0.25">
      <c r="A52" s="20" t="s">
        <v>201</v>
      </c>
      <c r="B52" s="11" t="s">
        <v>11</v>
      </c>
      <c r="C52" s="8" t="s">
        <v>108</v>
      </c>
      <c r="D52" s="60">
        <v>406770.45</v>
      </c>
      <c r="E52" s="18" t="s">
        <v>9</v>
      </c>
      <c r="F52" s="7">
        <v>43340</v>
      </c>
      <c r="G52" s="7">
        <v>43350</v>
      </c>
      <c r="H52" s="26" t="s">
        <v>14</v>
      </c>
    </row>
    <row r="53" spans="1:8" ht="38.25" x14ac:dyDescent="0.25">
      <c r="A53" s="20" t="s">
        <v>190</v>
      </c>
      <c r="B53" s="18" t="s">
        <v>27</v>
      </c>
      <c r="C53" s="6" t="s">
        <v>192</v>
      </c>
      <c r="D53" s="60">
        <v>969</v>
      </c>
      <c r="E53" s="18" t="s">
        <v>9</v>
      </c>
      <c r="F53" s="7">
        <v>43290</v>
      </c>
      <c r="G53" s="7">
        <v>43350</v>
      </c>
      <c r="H53" s="26" t="s">
        <v>14</v>
      </c>
    </row>
    <row r="54" spans="1:8" ht="51" x14ac:dyDescent="0.25">
      <c r="A54" s="20" t="s">
        <v>191</v>
      </c>
      <c r="B54" s="18" t="s">
        <v>27</v>
      </c>
      <c r="C54" s="6" t="s">
        <v>194</v>
      </c>
      <c r="D54" s="60">
        <v>1482</v>
      </c>
      <c r="E54" s="18" t="s">
        <v>9</v>
      </c>
      <c r="F54" s="7">
        <v>43300</v>
      </c>
      <c r="G54" s="7">
        <v>43350</v>
      </c>
      <c r="H54" s="26" t="s">
        <v>14</v>
      </c>
    </row>
    <row r="55" spans="1:8" ht="51" x14ac:dyDescent="0.25">
      <c r="A55" s="20" t="s">
        <v>193</v>
      </c>
      <c r="B55" s="18" t="s">
        <v>27</v>
      </c>
      <c r="C55" s="6" t="s">
        <v>195</v>
      </c>
      <c r="D55" s="60">
        <v>969</v>
      </c>
      <c r="E55" s="18" t="s">
        <v>9</v>
      </c>
      <c r="F55" s="7">
        <v>43307</v>
      </c>
      <c r="G55" s="7">
        <v>43350</v>
      </c>
      <c r="H55" s="26" t="s">
        <v>14</v>
      </c>
    </row>
    <row r="56" spans="1:8" ht="38.25" x14ac:dyDescent="0.25">
      <c r="A56" s="20" t="s">
        <v>197</v>
      </c>
      <c r="B56" s="18" t="s">
        <v>27</v>
      </c>
      <c r="C56" s="6" t="s">
        <v>196</v>
      </c>
      <c r="D56" s="60">
        <v>1482</v>
      </c>
      <c r="E56" s="18" t="s">
        <v>9</v>
      </c>
      <c r="F56" s="7">
        <v>43311</v>
      </c>
      <c r="G56" s="7">
        <v>43350</v>
      </c>
      <c r="H56" s="26" t="s">
        <v>14</v>
      </c>
    </row>
    <row r="57" spans="1:8" ht="51" x14ac:dyDescent="0.25">
      <c r="A57" s="20" t="s">
        <v>189</v>
      </c>
      <c r="B57" s="18" t="s">
        <v>27</v>
      </c>
      <c r="C57" s="6" t="s">
        <v>198</v>
      </c>
      <c r="D57" s="60">
        <v>1404</v>
      </c>
      <c r="E57" s="18" t="s">
        <v>9</v>
      </c>
      <c r="F57" s="7">
        <v>43318</v>
      </c>
      <c r="G57" s="7">
        <v>43350</v>
      </c>
      <c r="H57" s="26" t="s">
        <v>14</v>
      </c>
    </row>
    <row r="58" spans="1:8" ht="51" x14ac:dyDescent="0.25">
      <c r="A58" s="20" t="s">
        <v>163</v>
      </c>
      <c r="B58" s="11" t="s">
        <v>147</v>
      </c>
      <c r="C58" s="8" t="s">
        <v>148</v>
      </c>
      <c r="D58" s="60">
        <v>146985.04999999999</v>
      </c>
      <c r="E58" s="18" t="s">
        <v>9</v>
      </c>
      <c r="F58" s="7">
        <v>43321</v>
      </c>
      <c r="G58" s="7">
        <v>43325</v>
      </c>
      <c r="H58" s="26" t="s">
        <v>14</v>
      </c>
    </row>
    <row r="59" spans="1:8" ht="102" x14ac:dyDescent="0.25">
      <c r="A59" s="20" t="s">
        <v>166</v>
      </c>
      <c r="B59" s="18" t="s">
        <v>146</v>
      </c>
      <c r="C59" s="8" t="s">
        <v>167</v>
      </c>
      <c r="D59" s="60">
        <v>50000</v>
      </c>
      <c r="E59" s="18" t="s">
        <v>9</v>
      </c>
      <c r="F59" s="7">
        <v>43335</v>
      </c>
      <c r="G59" s="7">
        <v>43340</v>
      </c>
      <c r="H59" s="26" t="s">
        <v>14</v>
      </c>
    </row>
    <row r="60" spans="1:8" ht="51" x14ac:dyDescent="0.25">
      <c r="A60" s="20" t="s">
        <v>178</v>
      </c>
      <c r="B60" s="18" t="s">
        <v>179</v>
      </c>
      <c r="C60" s="2" t="s">
        <v>180</v>
      </c>
      <c r="D60" s="60">
        <v>250000</v>
      </c>
      <c r="E60" s="18" t="s">
        <v>9</v>
      </c>
      <c r="F60" s="7">
        <v>43325</v>
      </c>
      <c r="G60" s="7">
        <v>43348</v>
      </c>
      <c r="H60" s="26" t="s">
        <v>14</v>
      </c>
    </row>
    <row r="61" spans="1:8" ht="76.5" x14ac:dyDescent="0.25">
      <c r="A61" s="20" t="s">
        <v>164</v>
      </c>
      <c r="B61" s="11" t="s">
        <v>22</v>
      </c>
      <c r="C61" s="8" t="s">
        <v>165</v>
      </c>
      <c r="D61" s="60">
        <v>10000</v>
      </c>
      <c r="E61" s="18" t="s">
        <v>9</v>
      </c>
      <c r="F61" s="7">
        <v>43312</v>
      </c>
      <c r="G61" s="7">
        <v>43339</v>
      </c>
      <c r="H61" s="26" t="s">
        <v>14</v>
      </c>
    </row>
    <row r="62" spans="1:8" ht="76.5" x14ac:dyDescent="0.25">
      <c r="A62" s="20" t="s">
        <v>181</v>
      </c>
      <c r="B62" s="11" t="s">
        <v>22</v>
      </c>
      <c r="C62" s="8" t="s">
        <v>182</v>
      </c>
      <c r="D62" s="60">
        <v>10000</v>
      </c>
      <c r="E62" s="18" t="s">
        <v>9</v>
      </c>
      <c r="F62" s="7">
        <v>43339</v>
      </c>
      <c r="G62" s="7">
        <v>43348</v>
      </c>
      <c r="H62" s="26" t="s">
        <v>14</v>
      </c>
    </row>
    <row r="63" spans="1:8" ht="38.25" x14ac:dyDescent="0.25">
      <c r="A63" s="20" t="s">
        <v>183</v>
      </c>
      <c r="B63" s="18" t="s">
        <v>184</v>
      </c>
      <c r="C63" s="8" t="s">
        <v>185</v>
      </c>
      <c r="D63" s="60">
        <v>100000</v>
      </c>
      <c r="E63" s="18" t="s">
        <v>9</v>
      </c>
      <c r="F63" s="7">
        <v>43342</v>
      </c>
      <c r="G63" s="7">
        <v>43348</v>
      </c>
      <c r="H63" s="26" t="s">
        <v>14</v>
      </c>
    </row>
    <row r="64" spans="1:8" ht="76.5" x14ac:dyDescent="0.25">
      <c r="A64" s="20" t="s">
        <v>79</v>
      </c>
      <c r="B64" s="18" t="s">
        <v>143</v>
      </c>
      <c r="C64" s="8" t="s">
        <v>145</v>
      </c>
      <c r="D64" s="60">
        <v>42480</v>
      </c>
      <c r="E64" s="18" t="s">
        <v>9</v>
      </c>
      <c r="F64" s="7">
        <v>43319</v>
      </c>
      <c r="G64" s="7">
        <v>43321</v>
      </c>
      <c r="H64" s="26" t="s">
        <v>14</v>
      </c>
    </row>
    <row r="65" spans="1:8" ht="51" x14ac:dyDescent="0.25">
      <c r="A65" s="20" t="s">
        <v>80</v>
      </c>
      <c r="B65" s="18" t="s">
        <v>143</v>
      </c>
      <c r="C65" s="8" t="s">
        <v>144</v>
      </c>
      <c r="D65" s="60">
        <v>47200</v>
      </c>
      <c r="E65" s="18" t="s">
        <v>9</v>
      </c>
      <c r="F65" s="7">
        <v>43319</v>
      </c>
      <c r="G65" s="7">
        <v>43321</v>
      </c>
      <c r="H65" s="26" t="s">
        <v>14</v>
      </c>
    </row>
    <row r="66" spans="1:8" ht="38.25" x14ac:dyDescent="0.25">
      <c r="A66" s="20" t="s">
        <v>186</v>
      </c>
      <c r="B66" s="18" t="s">
        <v>187</v>
      </c>
      <c r="C66" s="8" t="s">
        <v>188</v>
      </c>
      <c r="D66" s="60">
        <v>27400</v>
      </c>
      <c r="E66" s="18" t="s">
        <v>9</v>
      </c>
      <c r="F66" s="7">
        <v>43332</v>
      </c>
      <c r="G66" s="7">
        <v>43348</v>
      </c>
      <c r="H66" s="26" t="s">
        <v>14</v>
      </c>
    </row>
    <row r="67" spans="1:8" ht="38.25" x14ac:dyDescent="0.25">
      <c r="A67" s="20" t="s">
        <v>132</v>
      </c>
      <c r="B67" s="18" t="s">
        <v>133</v>
      </c>
      <c r="C67" s="8" t="s">
        <v>134</v>
      </c>
      <c r="D67" s="60">
        <v>39900</v>
      </c>
      <c r="E67" s="18" t="s">
        <v>9</v>
      </c>
      <c r="F67" s="7">
        <v>43308</v>
      </c>
      <c r="G67" s="7">
        <v>43319</v>
      </c>
      <c r="H67" s="26" t="s">
        <v>14</v>
      </c>
    </row>
    <row r="68" spans="1:8" ht="51" x14ac:dyDescent="0.25">
      <c r="A68" s="20" t="s">
        <v>121</v>
      </c>
      <c r="B68" s="18" t="s">
        <v>135</v>
      </c>
      <c r="C68" s="8" t="s">
        <v>136</v>
      </c>
      <c r="D68" s="60">
        <v>228330</v>
      </c>
      <c r="E68" s="18" t="s">
        <v>9</v>
      </c>
      <c r="F68" s="7">
        <v>43312</v>
      </c>
      <c r="G68" s="7">
        <v>43321</v>
      </c>
      <c r="H68" s="26" t="s">
        <v>14</v>
      </c>
    </row>
    <row r="69" spans="1:8" ht="63.75" x14ac:dyDescent="0.25">
      <c r="A69" s="20" t="s">
        <v>152</v>
      </c>
      <c r="B69" s="18" t="s">
        <v>153</v>
      </c>
      <c r="C69" s="8" t="s">
        <v>154</v>
      </c>
      <c r="D69" s="60">
        <v>24676.75</v>
      </c>
      <c r="E69" s="18" t="s">
        <v>9</v>
      </c>
      <c r="F69" s="7">
        <v>43325</v>
      </c>
      <c r="G69" s="7">
        <v>43329</v>
      </c>
      <c r="H69" s="26" t="s">
        <v>14</v>
      </c>
    </row>
    <row r="70" spans="1:8" ht="51" x14ac:dyDescent="0.25">
      <c r="A70" s="20" t="s">
        <v>171</v>
      </c>
      <c r="B70" s="18" t="s">
        <v>153</v>
      </c>
      <c r="C70" s="8" t="s">
        <v>162</v>
      </c>
      <c r="D70" s="60">
        <v>3850000</v>
      </c>
      <c r="E70" s="18" t="s">
        <v>9</v>
      </c>
      <c r="F70" s="7">
        <v>43342</v>
      </c>
      <c r="G70" s="7">
        <v>43342</v>
      </c>
      <c r="H70" s="26" t="s">
        <v>14</v>
      </c>
    </row>
    <row r="71" spans="1:8" ht="51" x14ac:dyDescent="0.25">
      <c r="A71" s="20" t="s">
        <v>121</v>
      </c>
      <c r="B71" s="18" t="s">
        <v>155</v>
      </c>
      <c r="C71" s="8" t="s">
        <v>161</v>
      </c>
      <c r="D71" s="60">
        <v>34424.99</v>
      </c>
      <c r="E71" s="18" t="s">
        <v>9</v>
      </c>
      <c r="F71" s="7">
        <v>43322</v>
      </c>
      <c r="G71" s="7">
        <v>43329</v>
      </c>
      <c r="H71" s="26" t="s">
        <v>14</v>
      </c>
    </row>
    <row r="72" spans="1:8" ht="63.75" x14ac:dyDescent="0.25">
      <c r="A72" s="20" t="s">
        <v>172</v>
      </c>
      <c r="B72" s="11" t="s">
        <v>173</v>
      </c>
      <c r="C72" s="8" t="s">
        <v>174</v>
      </c>
      <c r="D72" s="60">
        <v>70890</v>
      </c>
      <c r="E72" s="18" t="s">
        <v>9</v>
      </c>
      <c r="F72" s="7">
        <v>43336</v>
      </c>
      <c r="G72" s="7">
        <v>43342</v>
      </c>
      <c r="H72" s="26" t="s">
        <v>14</v>
      </c>
    </row>
    <row r="73" spans="1:8" ht="63.75" x14ac:dyDescent="0.25">
      <c r="A73" s="20" t="s">
        <v>158</v>
      </c>
      <c r="B73" s="18" t="s">
        <v>17</v>
      </c>
      <c r="C73" s="8" t="s">
        <v>159</v>
      </c>
      <c r="D73" s="60">
        <v>25880.77</v>
      </c>
      <c r="E73" s="34" t="s">
        <v>9</v>
      </c>
      <c r="F73" s="7">
        <v>43244</v>
      </c>
      <c r="G73" s="7">
        <v>43333</v>
      </c>
      <c r="H73" s="88" t="s">
        <v>14</v>
      </c>
    </row>
    <row r="74" spans="1:8" ht="51" x14ac:dyDescent="0.25">
      <c r="A74" s="20" t="s">
        <v>87</v>
      </c>
      <c r="B74" s="18" t="s">
        <v>17</v>
      </c>
      <c r="C74" s="8" t="s">
        <v>160</v>
      </c>
      <c r="D74" s="60">
        <v>5428</v>
      </c>
      <c r="E74" s="34" t="s">
        <v>9</v>
      </c>
      <c r="F74" s="7">
        <v>43244</v>
      </c>
      <c r="G74" s="7">
        <v>43333</v>
      </c>
      <c r="H74" s="88" t="s">
        <v>14</v>
      </c>
    </row>
    <row r="75" spans="1:8" ht="38.25" x14ac:dyDescent="0.25">
      <c r="A75" s="20" t="s">
        <v>150</v>
      </c>
      <c r="B75" s="18" t="s">
        <v>62</v>
      </c>
      <c r="C75" s="8" t="s">
        <v>151</v>
      </c>
      <c r="D75" s="60">
        <v>11965.2</v>
      </c>
      <c r="E75" s="34" t="s">
        <v>9</v>
      </c>
      <c r="F75" s="21">
        <v>43319</v>
      </c>
      <c r="G75" s="21">
        <v>43326</v>
      </c>
      <c r="H75" s="88" t="s">
        <v>14</v>
      </c>
    </row>
    <row r="76" spans="1:8" s="17" customFormat="1" ht="63.75" x14ac:dyDescent="0.25">
      <c r="A76" s="20" t="s">
        <v>127</v>
      </c>
      <c r="B76" s="18" t="s">
        <v>176</v>
      </c>
      <c r="C76" s="8" t="s">
        <v>177</v>
      </c>
      <c r="D76" s="60">
        <v>96426.37</v>
      </c>
      <c r="E76" s="18" t="s">
        <v>9</v>
      </c>
      <c r="F76" s="7">
        <v>43341</v>
      </c>
      <c r="G76" s="7">
        <v>43347</v>
      </c>
      <c r="H76" s="26" t="s">
        <v>14</v>
      </c>
    </row>
    <row r="77" spans="1:8" s="17" customFormat="1" ht="38.25" x14ac:dyDescent="0.25">
      <c r="A77" s="20" t="s">
        <v>103</v>
      </c>
      <c r="B77" s="18" t="s">
        <v>156</v>
      </c>
      <c r="C77" s="8" t="s">
        <v>157</v>
      </c>
      <c r="D77" s="60">
        <v>29465.06</v>
      </c>
      <c r="E77" s="34" t="s">
        <v>9</v>
      </c>
      <c r="F77" s="21">
        <v>43319</v>
      </c>
      <c r="G77" s="21">
        <v>43333</v>
      </c>
      <c r="H77" s="88" t="s">
        <v>14</v>
      </c>
    </row>
    <row r="78" spans="1:8" s="17" customFormat="1" ht="51" x14ac:dyDescent="0.25">
      <c r="A78" s="20" t="s">
        <v>137</v>
      </c>
      <c r="B78" s="18" t="s">
        <v>138</v>
      </c>
      <c r="C78" s="8" t="s">
        <v>139</v>
      </c>
      <c r="D78" s="60">
        <v>55274.41</v>
      </c>
      <c r="E78" s="18" t="s">
        <v>9</v>
      </c>
      <c r="F78" s="7">
        <v>43311</v>
      </c>
      <c r="G78" s="7">
        <v>43321</v>
      </c>
      <c r="H78" s="26" t="s">
        <v>14</v>
      </c>
    </row>
    <row r="79" spans="1:8" ht="51" x14ac:dyDescent="0.25">
      <c r="A79" s="20" t="s">
        <v>140</v>
      </c>
      <c r="B79" s="18" t="s">
        <v>138</v>
      </c>
      <c r="C79" s="8" t="s">
        <v>139</v>
      </c>
      <c r="D79" s="60">
        <v>118385.75</v>
      </c>
      <c r="E79" s="18" t="s">
        <v>9</v>
      </c>
      <c r="F79" s="7">
        <v>43311</v>
      </c>
      <c r="G79" s="7">
        <v>43321</v>
      </c>
      <c r="H79" s="26" t="s">
        <v>14</v>
      </c>
    </row>
    <row r="80" spans="1:8" ht="51" x14ac:dyDescent="0.25">
      <c r="A80" s="20" t="s">
        <v>141</v>
      </c>
      <c r="B80" s="18" t="s">
        <v>138</v>
      </c>
      <c r="C80" s="8" t="s">
        <v>139</v>
      </c>
      <c r="D80" s="60">
        <v>167578.29</v>
      </c>
      <c r="E80" s="18" t="s">
        <v>9</v>
      </c>
      <c r="F80" s="7">
        <v>43300</v>
      </c>
      <c r="G80" s="7">
        <v>43321</v>
      </c>
      <c r="H80" s="26" t="s">
        <v>14</v>
      </c>
    </row>
    <row r="81" spans="1:8" ht="25.5" x14ac:dyDescent="0.25">
      <c r="A81" s="33" t="s">
        <v>142</v>
      </c>
      <c r="B81" s="34" t="s">
        <v>138</v>
      </c>
      <c r="C81" s="13" t="s">
        <v>149</v>
      </c>
      <c r="D81" s="87">
        <v>77448.28</v>
      </c>
      <c r="E81" s="34" t="s">
        <v>9</v>
      </c>
      <c r="F81" s="14">
        <v>43311</v>
      </c>
      <c r="G81" s="14">
        <v>43321</v>
      </c>
      <c r="H81" s="88" t="s">
        <v>14</v>
      </c>
    </row>
    <row r="82" spans="1:8" ht="89.25" x14ac:dyDescent="0.25">
      <c r="A82" s="20" t="s">
        <v>168</v>
      </c>
      <c r="B82" s="11" t="s">
        <v>55</v>
      </c>
      <c r="C82" s="8" t="s">
        <v>170</v>
      </c>
      <c r="D82" s="60">
        <v>39309.85</v>
      </c>
      <c r="E82" s="18" t="s">
        <v>9</v>
      </c>
      <c r="F82" s="7">
        <v>43272</v>
      </c>
      <c r="G82" s="7">
        <v>43341</v>
      </c>
      <c r="H82" s="26" t="s">
        <v>14</v>
      </c>
    </row>
    <row r="83" spans="1:8" ht="87.75" customHeight="1" x14ac:dyDescent="0.25">
      <c r="A83" s="20" t="s">
        <v>169</v>
      </c>
      <c r="B83" s="11" t="s">
        <v>55</v>
      </c>
      <c r="C83" s="8" t="s">
        <v>170</v>
      </c>
      <c r="D83" s="60">
        <v>39309.85</v>
      </c>
      <c r="E83" s="18" t="s">
        <v>9</v>
      </c>
      <c r="F83" s="7">
        <v>43272</v>
      </c>
      <c r="G83" s="7">
        <v>43341</v>
      </c>
      <c r="H83" s="26" t="s">
        <v>14</v>
      </c>
    </row>
    <row r="84" spans="1:8" ht="63.75" x14ac:dyDescent="0.25">
      <c r="A84" s="20" t="s">
        <v>89</v>
      </c>
      <c r="B84" s="11" t="s">
        <v>84</v>
      </c>
      <c r="C84" s="8" t="s">
        <v>175</v>
      </c>
      <c r="D84" s="60">
        <v>1500000</v>
      </c>
      <c r="E84" s="18" t="s">
        <v>9</v>
      </c>
      <c r="F84" s="7">
        <v>43343</v>
      </c>
      <c r="G84" s="7">
        <v>43347</v>
      </c>
      <c r="H84" s="26" t="s">
        <v>14</v>
      </c>
    </row>
    <row r="85" spans="1:8" ht="38.25" x14ac:dyDescent="0.25">
      <c r="A85" s="86" t="s">
        <v>203</v>
      </c>
      <c r="B85" s="18" t="s">
        <v>82</v>
      </c>
      <c r="C85" s="8" t="s">
        <v>204</v>
      </c>
      <c r="D85" s="27">
        <v>36328.94</v>
      </c>
      <c r="E85" s="18" t="s">
        <v>9</v>
      </c>
      <c r="F85" s="7">
        <v>43313</v>
      </c>
      <c r="G85" s="7">
        <v>43350</v>
      </c>
      <c r="H85" s="20" t="s">
        <v>14</v>
      </c>
    </row>
    <row r="86" spans="1:8" ht="102" x14ac:dyDescent="0.25">
      <c r="A86" s="20" t="s">
        <v>205</v>
      </c>
      <c r="B86" s="5" t="s">
        <v>78</v>
      </c>
      <c r="C86" s="8" t="s">
        <v>206</v>
      </c>
      <c r="D86" s="60">
        <v>35000</v>
      </c>
      <c r="E86" s="18" t="s">
        <v>9</v>
      </c>
      <c r="F86" s="7">
        <v>43343</v>
      </c>
      <c r="G86" s="7">
        <v>43350</v>
      </c>
      <c r="H86" s="26" t="s">
        <v>14</v>
      </c>
    </row>
    <row r="87" spans="1:8" x14ac:dyDescent="0.25">
      <c r="A87" s="46"/>
      <c r="B87" s="90"/>
      <c r="C87" s="12"/>
      <c r="D87" s="61"/>
      <c r="E87" s="48"/>
      <c r="F87" s="1"/>
      <c r="G87" s="1"/>
      <c r="H87" s="83"/>
    </row>
    <row r="88" spans="1:8" x14ac:dyDescent="0.25">
      <c r="A88" s="46"/>
      <c r="B88" s="48"/>
      <c r="C88" s="73" t="s">
        <v>75</v>
      </c>
      <c r="D88" s="74">
        <f>SUM(D49:D86)</f>
        <v>7620984.96</v>
      </c>
      <c r="E88" s="48"/>
      <c r="F88" s="48"/>
      <c r="G88" s="48"/>
    </row>
    <row r="89" spans="1:8" x14ac:dyDescent="0.25">
      <c r="C89" s="69" t="s">
        <v>35</v>
      </c>
      <c r="D89" s="62">
        <f>+D88+D47+D37+D27+D24</f>
        <v>9037732.4199999999</v>
      </c>
      <c r="E89" s="89"/>
      <c r="F89" s="49"/>
      <c r="G89" s="49"/>
    </row>
    <row r="90" spans="1:8" x14ac:dyDescent="0.25">
      <c r="C90" s="69"/>
      <c r="D90" s="62"/>
      <c r="E90" s="49"/>
      <c r="F90" s="49"/>
      <c r="G90" s="49"/>
    </row>
    <row r="91" spans="1:8" x14ac:dyDescent="0.25">
      <c r="C91" s="69"/>
      <c r="D91" s="62"/>
      <c r="E91" s="49"/>
      <c r="F91" s="49"/>
      <c r="G91" s="49"/>
    </row>
    <row r="92" spans="1:8" x14ac:dyDescent="0.25">
      <c r="C92" s="69"/>
      <c r="D92" s="62"/>
      <c r="E92" s="49"/>
      <c r="F92" s="49"/>
      <c r="G92" s="49"/>
    </row>
    <row r="93" spans="1:8" x14ac:dyDescent="0.25">
      <c r="C93" s="69"/>
      <c r="D93" s="62"/>
      <c r="E93" s="49"/>
      <c r="F93" s="49"/>
      <c r="G93" s="49"/>
    </row>
    <row r="94" spans="1:8" x14ac:dyDescent="0.25">
      <c r="C94" s="69"/>
      <c r="D94" s="62"/>
      <c r="E94" s="49"/>
      <c r="F94" s="49"/>
      <c r="G94" s="49"/>
    </row>
    <row r="95" spans="1:8" x14ac:dyDescent="0.25">
      <c r="C95" s="69"/>
      <c r="D95" s="62"/>
      <c r="E95" s="49"/>
      <c r="F95" s="49"/>
      <c r="G95" s="49"/>
    </row>
    <row r="96" spans="1:8" x14ac:dyDescent="0.25">
      <c r="D96" s="62"/>
    </row>
    <row r="97" spans="1:8" x14ac:dyDescent="0.25">
      <c r="D97" s="62"/>
    </row>
    <row r="98" spans="1:8" x14ac:dyDescent="0.25">
      <c r="D98" s="62"/>
      <c r="E98" s="48"/>
      <c r="F98" s="48"/>
      <c r="G98" s="48"/>
    </row>
    <row r="99" spans="1:8" x14ac:dyDescent="0.25">
      <c r="A99" s="28" t="s">
        <v>50</v>
      </c>
      <c r="B99" s="50"/>
      <c r="C99" s="71" t="s">
        <v>54</v>
      </c>
      <c r="D99" s="50"/>
      <c r="E99" s="51"/>
      <c r="F99" s="51" t="s">
        <v>59</v>
      </c>
      <c r="G99" s="52"/>
      <c r="H99" s="81"/>
    </row>
    <row r="100" spans="1:8" x14ac:dyDescent="0.25">
      <c r="A100" s="53" t="s">
        <v>51</v>
      </c>
      <c r="B100" s="50"/>
      <c r="C100" s="72" t="s">
        <v>52</v>
      </c>
      <c r="D100" s="50"/>
      <c r="E100" s="91" t="s">
        <v>53</v>
      </c>
      <c r="F100" s="91"/>
      <c r="G100" s="91"/>
      <c r="H100" s="91"/>
    </row>
    <row r="101" spans="1:8" x14ac:dyDescent="0.25">
      <c r="A101" s="44"/>
      <c r="B101" s="50"/>
      <c r="C101" s="68"/>
      <c r="D101" s="64"/>
      <c r="E101" s="50"/>
      <c r="F101" s="50"/>
      <c r="G101" s="50"/>
      <c r="H101" s="78"/>
    </row>
  </sheetData>
  <mergeCells count="7">
    <mergeCell ref="E100:H100"/>
    <mergeCell ref="D5:F5"/>
    <mergeCell ref="E7:F7"/>
    <mergeCell ref="A7:B7"/>
    <mergeCell ref="A2:H2"/>
    <mergeCell ref="A3:H3"/>
    <mergeCell ref="A4:H4"/>
  </mergeCells>
  <pageMargins left="0.70866141732283472" right="0.70866141732283472" top="0.74803149606299213" bottom="0.7480314960629921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CUENTA POR PAGAR AGOSTO 2018</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Lidia Paniagua</dc:creator>
  <cp:lastModifiedBy>CODOCAFE</cp:lastModifiedBy>
  <cp:lastPrinted>2018-06-27T15:19:35Z</cp:lastPrinted>
  <dcterms:created xsi:type="dcterms:W3CDTF">2017-06-06T14:16:30Z</dcterms:created>
  <dcterms:modified xsi:type="dcterms:W3CDTF">2018-09-10T14:26:35Z</dcterms:modified>
</cp:coreProperties>
</file>