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0" windowWidth="20655" windowHeight="7830" tabRatio="599"/>
  </bookViews>
  <sheets>
    <sheet name="CUENTA POR PAGAR JUNIO 2018" sheetId="1" r:id="rId1"/>
  </sheets>
  <calcPr calcId="145621"/>
</workbook>
</file>

<file path=xl/calcChain.xml><?xml version="1.0" encoding="utf-8"?>
<calcChain xmlns="http://schemas.openxmlformats.org/spreadsheetml/2006/main">
  <c r="D112" i="1" l="1"/>
  <c r="D52" i="1"/>
  <c r="D19" i="1" l="1"/>
  <c r="D32" i="1" l="1"/>
  <c r="D23" i="1" l="1"/>
  <c r="D113" i="1" l="1"/>
</calcChain>
</file>

<file path=xl/sharedStrings.xml><?xml version="1.0" encoding="utf-8"?>
<sst xmlns="http://schemas.openxmlformats.org/spreadsheetml/2006/main" count="491" uniqueCount="253">
  <si>
    <t>UNIDAD DE AUDITORIA  INTERNA:______________________</t>
  </si>
  <si>
    <t>FACTURA NUM.</t>
  </si>
  <si>
    <t>PROVEEDOR</t>
  </si>
  <si>
    <t>CONCEPTO</t>
  </si>
  <si>
    <t>MONTO</t>
  </si>
  <si>
    <t>CONDICION PAGO</t>
  </si>
  <si>
    <t>FECHA FACTURA</t>
  </si>
  <si>
    <t>FECHA RECIBIDA</t>
  </si>
  <si>
    <t>OBSERVACIONES</t>
  </si>
  <si>
    <t>CREDITO</t>
  </si>
  <si>
    <t>Más de 120 días</t>
  </si>
  <si>
    <t>COMPAÑIA DOMINICANA DE TELEFONOS</t>
  </si>
  <si>
    <t>BLANCA MARIA ACOSTA</t>
  </si>
  <si>
    <t>A010010011500000433</t>
  </si>
  <si>
    <t>A010010011500000474</t>
  </si>
  <si>
    <t>0-30 DIAS</t>
  </si>
  <si>
    <t>CORPORACION ESTATAL DE RADIO Y TELEVISION (CERTV)</t>
  </si>
  <si>
    <t>A010010011500000445</t>
  </si>
  <si>
    <t>FERNANDEZ COMERCIAL ESTACION TEXACO</t>
  </si>
  <si>
    <t>A010010011500001054</t>
  </si>
  <si>
    <t>CASA JARABACOA, SRL</t>
  </si>
  <si>
    <t>31-60 DIAS</t>
  </si>
  <si>
    <t xml:space="preserve">91-120 DIAS </t>
  </si>
  <si>
    <t>ELIAS PEREZ COMBUSTIBLES</t>
  </si>
  <si>
    <t xml:space="preserve">61-90 DIAS </t>
  </si>
  <si>
    <t>AMERICAN BUSINESS MACHINE ( ABM)</t>
  </si>
  <si>
    <t>ESTACION ISLA HNO ZUCCO S.R.L</t>
  </si>
  <si>
    <t>A010010011500000015</t>
  </si>
  <si>
    <t>AYUNTAMIENTO DEL DISTRITO NACIONAL (ADN)</t>
  </si>
  <si>
    <t xml:space="preserve">SUPER ESTACION LA PRIMERA DEL SUR </t>
  </si>
  <si>
    <t>THANY TOURS EIRL</t>
  </si>
  <si>
    <t>GRAFICA WILLIAM</t>
  </si>
  <si>
    <t>ESTACION TETRAIDES SEPULVERA</t>
  </si>
  <si>
    <t>AGUA CRISTAL</t>
  </si>
  <si>
    <t>ANA JULIA LIRIANO SUAREZ DE MARTINEZ (ANALIS)</t>
  </si>
  <si>
    <t>INVERSIONES PEñAFA</t>
  </si>
  <si>
    <t>A010010011500001237</t>
  </si>
  <si>
    <t>ESTACION DE SERVICIO LIBERTAD SRL</t>
  </si>
  <si>
    <t>ESTACION DE SERVICIO DOñA CATALINA CABRAL</t>
  </si>
  <si>
    <t xml:space="preserve">INVERSIONES PEñAFA </t>
  </si>
  <si>
    <t>INSTITUTO NACIONAL DE FORMACION AGRARIA Y SINDICAL INC.</t>
  </si>
  <si>
    <t>SERVICIO MULTIPLES ON THE BOULEVARD</t>
  </si>
  <si>
    <t>COMBUSTIBLE UTILIZADO PARA LOSTRABAJOS DE EXTENSION Y CAPACITACION QUE SE DESARROLLAN LOS TECNICOS ADC EN LA REGIONAL SUROESTE .</t>
  </si>
  <si>
    <t>LOGOMARCA S.A</t>
  </si>
  <si>
    <t>CORPORACION DEL ACUEDUCTO Y ALCANTARILLADO DE SANTO DOMINGO</t>
  </si>
  <si>
    <t>COMBUSTIBLE CONSUMIDO PARA MANEJO, CONTROL, MONITOREO  Y SUPERVISION DEL ROYAL  DE AREAS DE TRABAJO EN LOS VIVEROS OFICIALES Y PRIVADOS EN ACTIVIDADES DE LA SIEMBRA,REUNIONES CON PRODUCTORES EN EL AREA CAFETALERA Y REUNIONES CON DIRECTORES DE LAS DIFERENTES OFECS EN AREAS DAñADAS POR LAS LLUVIAS CORRESPONDIENTE AL MES DE JULIO 2017.</t>
  </si>
  <si>
    <t>TOTAL GENERAL</t>
  </si>
  <si>
    <t>A01001001150000610</t>
  </si>
  <si>
    <t xml:space="preserve">ALOJAMIENTO,DESAYUNO Y CENA AL DIRECTOR TECNICO </t>
  </si>
  <si>
    <t>INMOBILIARIA VALERA TEJADA</t>
  </si>
  <si>
    <t>GABRIEL EMMANUEL HURTADO SANTOS</t>
  </si>
  <si>
    <t xml:space="preserve">EXTINTORES DEL CARIBE </t>
  </si>
  <si>
    <t>A010010011500001034</t>
  </si>
  <si>
    <t>A010010011500001008</t>
  </si>
  <si>
    <t>ALOJAMIENTO  y ALIMENTOS A TECNICOS DE ESTE CONSEJO  QUIENES VIAJARON A UN TALLERDE ENTRENAMIENTO LOS DIAS 19,20 Y 29 DE ENERO 2017.</t>
  </si>
  <si>
    <t>COMBUSTIBLE UTILIZADO PARA LOSTRABAJOS DE EXTENSION Y CAPACITACION QUE SE DESARROLLAN LOS TECNICOS ADC EN LA REGIONAL SUROESTE DEL MES DE ABRIL.</t>
  </si>
  <si>
    <t>A010010011500010410</t>
  </si>
  <si>
    <t>HONORARIO PROFESIONALES POR ASESORIA MES DE FEBRERO 2018</t>
  </si>
  <si>
    <t>RICARD PERALTA DECAMPS</t>
  </si>
  <si>
    <t>INVERSIONES PEñAFA SRL</t>
  </si>
  <si>
    <t xml:space="preserve">COMPRA DE 2 GOMAS PARA LA CAMIONETA ASIGNADA AL DIRECTOR </t>
  </si>
  <si>
    <t xml:space="preserve">INSTITUTO DOMINICANO DEL CAFÉ </t>
  </si>
  <si>
    <t xml:space="preserve">INDOCAFE </t>
  </si>
  <si>
    <t>Licda. Elizabeth Then Certad</t>
  </si>
  <si>
    <t xml:space="preserve">Encargado  UAI </t>
  </si>
  <si>
    <t>Director Adm. Y Financ.</t>
  </si>
  <si>
    <t>Ministro(a) o Administrador(a) de la Institución</t>
  </si>
  <si>
    <t>Lic. Nicolas Caceres Cruz</t>
  </si>
  <si>
    <t>COMPRA DE MATERIALES DE SEñALIZACIONES Y EXIGIDO POR EL MINISTERIO ADMINISTATIVO DE LA PRESIDENCIA.</t>
  </si>
  <si>
    <t>A010010011500010731</t>
  </si>
  <si>
    <t/>
  </si>
  <si>
    <t>COMBISTIBLE CONSUMIDO POR FUNCIONARIOS Y EMPLEADOS DE ESTE INSTITUTO EN PERIODO DEL 16 DE FEBRERO AL 13 DE MARZO 2018</t>
  </si>
  <si>
    <t xml:space="preserve">ESTACION DE SERVICIO ISLA CETIOSA </t>
  </si>
  <si>
    <t xml:space="preserve">                    Ing. Agron. Marino Suarez Joran</t>
  </si>
  <si>
    <t>REPARACION DE UNA IMPRESORA EPSON L220 ASIGNADA A DIRECTORA ADMINISTRATIVA Y FINANCIERA DE ESTE INSTITUTO.</t>
  </si>
  <si>
    <t xml:space="preserve">TOTAL 31-60 DIAS </t>
  </si>
  <si>
    <t>CENTRO CUESTA NACIONAL</t>
  </si>
  <si>
    <t>A010010011500000559</t>
  </si>
  <si>
    <t>PATRONATO NACIONALDE GANADEROS</t>
  </si>
  <si>
    <t>ALQUILER DEL SALON MULTIUSO PARA LA CELEBRACION DEL DIA DEL CAFÉ.</t>
  </si>
  <si>
    <t xml:space="preserve">INDUSTRIA M&amp; G MIGUEL GOMEZ FORTUNA </t>
  </si>
  <si>
    <t>A010010011500052699</t>
  </si>
  <si>
    <t>COMBUSTIBLE CONSUMIDO POR FUNCIONARIOS Y EMPLEADOS DE ESTE INSTITUTO EN EL PERIODO DEL 16 MARZO AL 13 DE ABRIL 2018.</t>
  </si>
  <si>
    <t>A010010011500008636</t>
  </si>
  <si>
    <t>ASESORIA,INGENERIA Y EQUIPOS</t>
  </si>
  <si>
    <t>COMPRA DE MATERIALES DE CONSTRUCCION PARA  SER USADO EN LA REMODELACION DE LA OFICINA DE LA RAI EN LA SEDE CENTRAL DE ESTE INSTITUTO.</t>
  </si>
  <si>
    <t>A010010011500008635</t>
  </si>
  <si>
    <t>COMPRA DE 1 GALON DE PINTURA SEMIGLOSS PARA SER USADO EN LA SEDE CENTRAL.</t>
  </si>
  <si>
    <t>A010010011500001676</t>
  </si>
  <si>
    <t>COMPRA DE BEBIDA PARA LA CELEBRACION DEL DIA DE LA SECRETARIA.</t>
  </si>
  <si>
    <t>ALAN LUIS ALVAREZ BOURNIGAL</t>
  </si>
  <si>
    <t>A010010011500053051</t>
  </si>
  <si>
    <t>COMBUSTIBLE CONSUMIDO POR FUNCIONARIOS Y EMPLEADOS DE ESTE INSTITUTO.</t>
  </si>
  <si>
    <t>INVERSIONES MIGS SRL</t>
  </si>
  <si>
    <t>A010010011500010550</t>
  </si>
  <si>
    <t>A010010011500076056</t>
  </si>
  <si>
    <t>SERVICIO DE 23 BOTELLONES DE AGUA PARA SER USADO EN EL LABORATORIO RAUL H. MELO Y OFICINA PRINCIPAL.</t>
  </si>
  <si>
    <t xml:space="preserve">TOTAL 61-90 DIAS </t>
  </si>
  <si>
    <t xml:space="preserve">TOTAL 0-30 DIAS </t>
  </si>
  <si>
    <t>B1500000003</t>
  </si>
  <si>
    <t>B1500000001</t>
  </si>
  <si>
    <t>B1500000007</t>
  </si>
  <si>
    <t>B1500000002</t>
  </si>
  <si>
    <t>A010010011500003896</t>
  </si>
  <si>
    <t>COMPRA DE UNA BATERIA AC-DELCO PARA SER USADA EN LA CAMIONETA NISSAN PLACA L305568 ASIGNADA AL DIRECTOR EJECUTIVO.</t>
  </si>
  <si>
    <t>A010010011500003893</t>
  </si>
  <si>
    <t>COMBUSTIBLE CONSUMIDO POR FUNCIONARIOS Y EMPLEADOS DE ESTE INSTITUTO EN EL  PERIODO 12 AL 24 DE ABRIL 2018.</t>
  </si>
  <si>
    <t>B1500000223</t>
  </si>
  <si>
    <t>B1500000004</t>
  </si>
  <si>
    <t>B1500000005</t>
  </si>
  <si>
    <t>B1500000006</t>
  </si>
  <si>
    <t xml:space="preserve">PAGO DE ALMUERZO,REFIGERIO Y DECORACION PARA CONSUMO EL DIA DEL CAFÉ 2018. </t>
  </si>
  <si>
    <t>PAGO DE LA ANIMACION PARA EL DIA DEL CAFÉ 2018.</t>
  </si>
  <si>
    <t>COMPRA DE UNA BATERIA BATERIA MEGA BOLT  PARA SER USADA EN VEHICULO CH-CHANGE PLACA 256293 ASIGNADA AL DEPTO DE MERCADEO Y CERTIFICACION DEL LABORATORIO DE INDOCAFE.</t>
  </si>
  <si>
    <t>PATRICIO ABREU CRUZ</t>
  </si>
  <si>
    <t>COMPRA DE 20 ALMUERZOS SERVIDOS EN LA REUNION DEL DIRECTOR TECNICO CON LOS TECNICOS DE ESTA INSTITUCION.</t>
  </si>
  <si>
    <t>B1500000023</t>
  </si>
  <si>
    <t>B1500000042</t>
  </si>
  <si>
    <t>ESTACION DE SERVICIO BARAHON COMB. SRL</t>
  </si>
  <si>
    <t>COMBUSTIBLE CONSUMIDO EN ACTIVIDADES DE EXTENCION,CAPACITACION, VISITAS A FINCAS Y RENOVACION DE CAFETALES EN REGIONAL SUR EN PERIODO 12/4/2018 AL 27/4/2018.</t>
  </si>
  <si>
    <t>B15001018951</t>
  </si>
  <si>
    <t>COMPRA DE 236 BONOS DE 500.00 C/U PARA SER DISTRIBUIDOS A TODAS LAS MADRES QUE LABORAN EN ESTA INSTITUCION POR MOTIVO DE SU DIA .</t>
  </si>
  <si>
    <t>B1500000017</t>
  </si>
  <si>
    <t>SOLUDIVER SOLUCIONES DIVERSAS SRL</t>
  </si>
  <si>
    <t>COMPRA DE FRASCO DIFUSORES LOS CUALES SON USADOS EN CAPTURA Y CONTROL DE LA BROCA DEL CAFÉ .</t>
  </si>
  <si>
    <t>B1500000030</t>
  </si>
  <si>
    <t>REINALDO SANCHEZ</t>
  </si>
  <si>
    <t>PAGO DE COLABORACION DE PUBLICIDAD INSTITUCIONAL DEL PROGRAMA GONZALO A MIL DURANTE EL MES DE ABRIL.</t>
  </si>
  <si>
    <t>PAGO DE COLABORACION DE PUBLICIDAD INSTITUCIONAL DEL PROGRAMA GONZALO A MIL DURANTE EL MES DE MAYO.</t>
  </si>
  <si>
    <t>B1500000226</t>
  </si>
  <si>
    <t>COMPRA DE EL MURAL INFORMATIVO EN ACRILICO PARA SER UTILIZDOS EN LA SEDE CENTRAL.</t>
  </si>
  <si>
    <t>D REYES GOURMET PASTELES DOMINICANOS</t>
  </si>
  <si>
    <t>B1500002186</t>
  </si>
  <si>
    <t>SERVICIO DE TELEFONOS DE CERTIFICACION Y MERCADEO D.T</t>
  </si>
  <si>
    <t>B1500002187</t>
  </si>
  <si>
    <t>B1500002183</t>
  </si>
  <si>
    <t>A010010011500004498</t>
  </si>
  <si>
    <t>BDCSERRALLES SRL</t>
  </si>
  <si>
    <t>COMPRA DE REACTIVOS PARA SER USADOS EN EL LABORATORIO DE ESTE INSTITUTO.</t>
  </si>
  <si>
    <t>SERVICIO DE TELEFONOS DE CERTIFICACION Y MERCADEO D.T DEL MES DE MAYO 2018</t>
  </si>
  <si>
    <t>B1500002868</t>
  </si>
  <si>
    <t>SERVICIO DE RECOGIDA DE BASURA DEL MES DE MAYO L 2018.</t>
  </si>
  <si>
    <t>SERVICIO DE INTERNET ASIGNADO AL DIRECTOR EJECUTIVO  DEL MES DE MAYO 2018</t>
  </si>
  <si>
    <t xml:space="preserve">TOTAL MAS DE 120 DIAS </t>
  </si>
  <si>
    <t xml:space="preserve">TOTAL 91-120 DIAS </t>
  </si>
  <si>
    <t>FECHA: 30-06-2018</t>
  </si>
  <si>
    <t>RELACION DE FACTURAS PENDIENTES DE PAGO DEL 9 DE AGOSTO DEL 2016 AL 30 JUNIO 2018</t>
  </si>
  <si>
    <t>TACUBAYA INMOBILIARIA</t>
  </si>
  <si>
    <t>B1500000041</t>
  </si>
  <si>
    <t xml:space="preserve">ALOJAMIENTO DE 1 NOEL ARIEL CASTO ESTUVIERON HACIENDO AUDITORIA AL LABORATORIO DEL INDOCAFE DURANTE LOS DIAS 28 AL 31 DE MAYO 2018. </t>
  </si>
  <si>
    <t xml:space="preserve">ALOJAMIENTO DE 1 AVILA G.DELGADO ESTUVIERON HACIENDO AUDITORIA AL LABORATORIO DEL INDOCAFE DURANTE LOS DIAS 28 AL 31 DE MAYO 2018. </t>
  </si>
  <si>
    <t>COMPRA DE 2 BOLETOS AEREOS PARA LA SEñORA NATALIA PEñA Y ANA MARIA ARCILA JUECES CALIFICADOS DEL PANEL DE CATADORES, LAS CUALES PARTICIPARON EN EL COFFEE FESTIVAL CELEBRADO EN MILAN DURANTE EL PERIODO 17 AL 22 DE MAYO 2018.</t>
  </si>
  <si>
    <t>COMPRA DE BOLETOS AEREOS PARA LOS EVALUADORES DEL ECA PARA EL PROCESO DE EVALUACION INTERNA DEL LABORATORIO  DE INDOCAFE DURANTE EL PERIODO 28 AL 30 DE MAYO 2018</t>
  </si>
  <si>
    <t xml:space="preserve">PEKRYS RESTAURANT BAR </t>
  </si>
  <si>
    <t>SERVIARTE CGPA SRL</t>
  </si>
  <si>
    <t>RESTAURACION DEL LETRERO FRONTAL DE INDOCAFE INSTALADO EN EL EDIFICIO B DE ESTA INSTITUCION.</t>
  </si>
  <si>
    <t>B1500003270</t>
  </si>
  <si>
    <t>SERVICIOS TELEFONICOS MES DE MAYO  2018,OFICINA PRINCIPAL Y GERENCIAS REGIONALES.</t>
  </si>
  <si>
    <t xml:space="preserve">COMBUSTIBLE YUNA SRL </t>
  </si>
  <si>
    <t>COMBUSTIBLE CONSUMIDO EN CAFETALERA DE BONAO Y LA OFEC DE LA VEGA, REGIONAL NORCENTRAL EN ASISTENCIA TECNICAS DE LA PROVINCIA DE LA VEGA  DURANTE EL PERIODO 9 AL 24 DE MAYO 2018.</t>
  </si>
  <si>
    <t>COMPRA DE SEGURO DE VIAJE CON VIGENCIA DESDE EL 28 AL 31 MAYO 2018.</t>
  </si>
  <si>
    <t>B15000000044</t>
  </si>
  <si>
    <t>MANTENIMENTO DE LA CAMIONETA TOYOTA HI-LUX PLACA EL-06417 ASIGNADA AL CONSULTOR JURIDICO DE ESTA INSTITUCION.</t>
  </si>
  <si>
    <t>COMBUSTTIBLE USADO EN LOS VEHICULOS AL SERVICIO DEL PERSONAL TECNICO Y ADMINISTRATIVO DE LA REGIONAL CENTRAL EN EL MES DE ABRIL 2018.</t>
  </si>
  <si>
    <t>B1500000016</t>
  </si>
  <si>
    <t>B1500000180</t>
  </si>
  <si>
    <t>COMPRA DE ROLLO SARAN LOS CUALES SERAN USADOS PARA LA REMODELACION E INSTALACION DE VIVEROS EN DIRECCIONES REGIONALES DE ESTE INSTITUTO.</t>
  </si>
  <si>
    <t>A010010011500003059</t>
  </si>
  <si>
    <t xml:space="preserve">PAGO DE 3 BAJANTES CON MUEVO LOGO DE INDOCAFE USADO EN LA CELEBRACION DEL DIA DEL CAFÉ. </t>
  </si>
  <si>
    <t>A010010011500003060</t>
  </si>
  <si>
    <t>BROCHURS UTILIZADOS EN LA CELEBRACION DEL DIA NACIONAL DEL CAFÉ.</t>
  </si>
  <si>
    <t>ALQUILER DEL INMUEBLE UBICADO EN LA CALLE LUPERON NO.10 EN SAN IGNACIO DE SABALETA, SANTIAGO RODRIGUEZ QUE SE ALOJA LA OFICINA DE EXTENSION OFEC DE INDOCAFE DE LOS MESES MARZO,ABRIL Y MAYO 2018.</t>
  </si>
  <si>
    <t>B1500000038</t>
  </si>
  <si>
    <t>B1500000039</t>
  </si>
  <si>
    <t>COMPRA DE 20 PICADERAS SERVIDAS EN LA REUNION SOBRE ANALISIS DEL REGLAMENTO INTERNO DE INDOCAFE.</t>
  </si>
  <si>
    <t>COMPRA DE 55 ALMUERZO EN EL TALLER IMPARTIDO POR LA PROCURADURIA GENERAL A LOS EMPLEADOS EN ELSALON DE REUNIONES DE ESTA INSTITUCION.</t>
  </si>
  <si>
    <t>B1500000009</t>
  </si>
  <si>
    <t>B1500000008</t>
  </si>
  <si>
    <t>19 SERVICIO DE ALMUERZOS PARA SER CONSUMIDO EN LA REUNION JORNADA DE TRABAJO PARA LA ELABORACION DEL PLAN DE TRABAJO PARA KA ELABORACION DE LA PROPUESTA DE ADICION PRESUPUESTARIA 2019.EL DIA LUNES 18 DE JUNIO EN EL SALON DE CONFERENCIA.</t>
  </si>
  <si>
    <t>35 REFIGERIOS CONSUMIDOS EN EL FORO ETICA CIVICA Y CIUDADANA REALIZADA EN LA REGIONAL CENTRAL .</t>
  </si>
  <si>
    <t>20 SERVICIOS DE ALMUERZO SERVIDO EN REUNION DEL DIRECTOR EJECUTIVO CON TECNICOS DONDE SE TRATARON TEMAS DE REGISTRO DE FINCA DE CAFE EL 22 DE MAYO 2018.</t>
  </si>
  <si>
    <t>INSTITUTO NACIONAL DE FORMACION AGRARIA Y SINDICAL INFAS</t>
  </si>
  <si>
    <t>REFIGERIO PARA 45 PERSONAS TECNICO, REGIONALES Y OFECS CON EL TEMA FORMACION REGISTRO DE PRODUCTORES Y FINCA.</t>
  </si>
  <si>
    <t>SERVICIO DE AGUA DEL LOCAL DE ESTE INSTITUTO UBICADA EN LA CALLE EMILIANO TARDIF ENS EVARISTO MORALES DEL D.N. CORRESPONDIENTE AL MES DE JUNIO 2018.</t>
  </si>
  <si>
    <t>B1500000621</t>
  </si>
  <si>
    <t>A010010011500075774</t>
  </si>
  <si>
    <t>COMPRA DE 41 BOTELLONES DE AGUA CONSUMIDO EN LA SEDE CENTRAL EN MARZO 2018.</t>
  </si>
  <si>
    <t>A010010011500075672</t>
  </si>
  <si>
    <t>COMPRA DE 31 BOTELLONES DE AGUA CONSUMIDO EN LA SEDE CENTRAL EN MARZO 2018.</t>
  </si>
  <si>
    <t>B1500000158</t>
  </si>
  <si>
    <t>COMPRA DE 26 BOTELLONES DE AGUA CONSUMIDO EN LA SEDE CENTRAL EN MAYO 2018.</t>
  </si>
  <si>
    <t>B1500000181</t>
  </si>
  <si>
    <t>COMBUSTIBLE CONSUMIDO POR EMPLEADOS Y EJECUTIVOS DE ESTE INSTITUTO EN PERIODO 1 AL 18 DE JUNIO 2018.</t>
  </si>
  <si>
    <t>PAGO DEL 10%DEL PRESUPUESTO DE PUBLICIDAD DEL ACUERDO A LA LEY 134-03 CORRESPONDIENTE AL MES DE JUNIO 2018.</t>
  </si>
  <si>
    <t>B1500000086</t>
  </si>
  <si>
    <t>PAGO DEL 10%DEL PRESUPUESTO DE PUBLICIDAD DEL ACUERDO A LA LEY 134-03 CORRESPONDIENTE AL MES DE MAYO 2018.</t>
  </si>
  <si>
    <t>MEGA PLAX SRL.</t>
  </si>
  <si>
    <t>ENTREGA DE FUNDAS DE POLIESTILENO PARA SER UTILIZADAS PARA DARLE CONTINUIDAD AL PROGRAMA NACIONAL DE PRODUCCION DE PLANTAS DE CAFÉ Y DAR CUMPLIMIENTO A LAS METAS ESTABLECIDAS EN EL AñO 2018.</t>
  </si>
  <si>
    <t>COMPRA DE UNA NEVERA MARCA CETRON DE 11 PIES USADA EN LA OFICINA DE LA REGIONAL NORCENTRAL DE INDOCAFE.</t>
  </si>
  <si>
    <t>COMERCIAL GOMEZ FORTUNA EIRL</t>
  </si>
  <si>
    <t>COMPRA DE 2 LAPTOP DE DE 4 8 GB DE 15 PULGADAS PARA EL DPTO ADMINISTRATIVO Y RELACIONES PUBLICAS .</t>
  </si>
  <si>
    <t>A010010011500000338</t>
  </si>
  <si>
    <t>OFELIA ALTAGRACIA QUIñONES</t>
  </si>
  <si>
    <t>ALMUERZO CONSUMIDO PARA 30 PESONASEN EL TALLER SOBRE EL MANEJO DEL SISTEMA DE INVERSION PUBLICO CON EL PERSONAL DE INDOCAFE.</t>
  </si>
  <si>
    <t>B1500000265</t>
  </si>
  <si>
    <t>COMBUSTIBLE USADO POR EL PERSONAL TECNICO Y ADMINISTRATIVO QUE LABORA EN LA REGIONAL NOROESTE EN ACTIVIDADES COMO ASISTENCIA TECNICA Y TRANSPORTE DE MATERIALES EN PERIODO 18/4/2018- AL 11/5/2018.</t>
  </si>
  <si>
    <t>COMBUSTIBLE CONSUMIDO POR FUNCIONARIOS Y EMPLEADOS DE ESTE INSTITUTO EN PERIODO DEL 14 AL 26 DE JUNIO 2018.</t>
  </si>
  <si>
    <t>SERVICIO NOTARIADOS DEL ACTO COMPARECENCIA IDC-CP-04-2018.</t>
  </si>
  <si>
    <t>SERVICIO NOTARIADOS DE ADENDAS Y CONTRATO 04-18-063,064,065,066 Y 05-18-004 .</t>
  </si>
  <si>
    <t>B1500000088</t>
  </si>
  <si>
    <t>ASESORIA INGENERIA Y EQUIPO</t>
  </si>
  <si>
    <t>COMPRA DE MATERIALES PARA SER USADOS EN LAREPARACIONES EN LA SEDE CENTRAL</t>
  </si>
  <si>
    <t>PAGO ALQUILER APTO 402 UB. EN LA TORRE WAVE EVARISTO MORALES, SANTO DOMINGO PARA USO DEL DIRECTOR EJECUTIVO  DE INDOCAFE EL PAGO CORRESPONDIENTE DEL 5 MAYO A 5 JUNIO 2018.</t>
  </si>
  <si>
    <t>PAGO ALQUILER APTO 402 UB. EN LA TORRE WAVE EVARISTO MORALES, SANTO DOMINGO PARA USO DEL DIRECTOR EJECUTIVO  DE INDOCAFE EL PAGO CORRESPONDIENTE DEL 5 JUNIO A 5 JULIO 2018.</t>
  </si>
  <si>
    <t>HLR PLUS SRL</t>
  </si>
  <si>
    <t>COMPRA DE UN MICROONDAS OSTER Y 2 ABANICO UNIVERSAL DE PARED LOS CUALES SON UTILIZADOSEN LA COCINA Y EL COMEDOR DE ESTA INSTITUCION.</t>
  </si>
  <si>
    <t>B1500000052</t>
  </si>
  <si>
    <t>COMPRA DE 3 SACOS DE AZUCAR DE 125 LIBRAS CONSUMIDO EN LA SEDE CENTRAL,LBORATORIO Y 8 REGIONALES .</t>
  </si>
  <si>
    <t>B1500000012700</t>
  </si>
  <si>
    <t>PAGO DEL 10%DEL PRESUPUESTO DE PUBLICIDAD DEL ACUERDO A LA LEY 134-03 CORRESPONDIENTE AL MES DE MARZO 2018.</t>
  </si>
  <si>
    <t>B1500000012742</t>
  </si>
  <si>
    <t>PAGO DEL 10%DEL PRESUPUESTO DE PUBLICIDAD DEL ACUERDO A LA LEY 134-03 CORRESPONDIENTE AL MES DE ABRIL 2018.</t>
  </si>
  <si>
    <t>B1500000021</t>
  </si>
  <si>
    <t>ALMUERZO CONSUMIDO EN LA REUNION DE DIRECTORES REGIONALES, TECNICOS Y ENCARGADOS DEPARTAMENTALES LOS CUALES PARTICIPARON EN LA REUNION CON EL DIRECTOR EJECUTIVO EL DIA 25 DE JUNIO EN EL SALON DE REUNIONES EN LA SEDE CENTRAL.</t>
  </si>
  <si>
    <t>B1500000010</t>
  </si>
  <si>
    <t>0-30  DIAS</t>
  </si>
  <si>
    <t>B1500000011</t>
  </si>
  <si>
    <t>50 REFIGERIOS CONSUMIDOS CONSUMIDOS POR TODOS LOS EMPLEADOS DE LA SEDE CENTRAL Y EL LABORATORIO, LOS CUALES ASISTIENRON A LA CHARLA DE ETICA PROFECIONAL IMPARTIDO EL DIA 22 DE JUNIO 2018</t>
  </si>
  <si>
    <t>90 REFIGERIOS CONSUMIDOS CONSUMIDOS POR TODOS LOS EMPLEADOS DE LA SEDE CENTRAL Y EL LABORATORIO, LOS CUALES ASISTIERON AL TALLER SOBRE RELACIONES INTERPERSONALES Y SERVICIOS  CON EXCELENCIA .</t>
  </si>
  <si>
    <t>B1500000031</t>
  </si>
  <si>
    <t>COMPRA DE BANNER TAMAñO 8 PIES DE ANCHO USADO EN LA ENTREGA DE PLANTAS EN PEDRO GARCIA, PUERTO PLATA</t>
  </si>
  <si>
    <t>COMPRA DE MANUAL DE ISO 17025-2017</t>
  </si>
  <si>
    <t>COMPRA DE MANUAL DE DEFECTO SCA.</t>
  </si>
  <si>
    <t>B15000000057</t>
  </si>
  <si>
    <t>COMBUSTIBLE CONSUMIDO EN VEHICULOS AL SERVICIO DE LA REGIONAL SUROESTE DURANTE EL MES DE JUNIO PARA DAR SEGIMIENTO A LAS ACTIVIDADES PROGRAMADAS EN LA 5 OFECS DE ESTA REGIONAL.</t>
  </si>
  <si>
    <t>B1500000060</t>
  </si>
  <si>
    <t>REPARACION DE CAMIONETA TOYOTA HI-LUX PLACA NO.EL-06417 ASIGNADA A CONSULTORIA JURIDICA.</t>
  </si>
  <si>
    <t>B1500000102</t>
  </si>
  <si>
    <t>COMPRA DE MATERIALES PARA SER USADO EN REPARACIONES VARIAS Y ACONDICIANAMIENTO DEL LABORATORIO.</t>
  </si>
  <si>
    <t>B1500000048</t>
  </si>
  <si>
    <t>COMBUSTIBLE CONSUMIDO  EN DIFERENTES MOTOCICLETAS DE LOS TECNICOS QUE LABORA EN LAS DIFERENES OFEC SAN JOSE DE OCOA DURANTE EL PERIODO 4/6/2018-13/6/2018.</t>
  </si>
  <si>
    <t>B1500000104</t>
  </si>
  <si>
    <t>COMBUSTIBLE CONSUMIDO  EN TRABAJO DE EXTENSION Y CAPACITACION QUE SE DESARROLLA LOS TECNICOS ADC EN LA REGIONAL SUROESTE.</t>
  </si>
  <si>
    <t xml:space="preserve"> CREDITO</t>
  </si>
  <si>
    <t>B1500000094</t>
  </si>
  <si>
    <t>COMBUSTIBLE CONSUMIDO  EN VEHICULO DE OFECS LA SIERRA,ESPAILLAT,SANTIAGO,PUERTO PLATA DURANTE EL PERIODO DE JUNIO 2018.</t>
  </si>
  <si>
    <t>B1500000103</t>
  </si>
  <si>
    <t>COMPRA DE EQUIPO DE SEGURIDAD PERSONAL,PARA SER USADOS EN EL LABORATORIO.</t>
  </si>
  <si>
    <t>B1500000101</t>
  </si>
  <si>
    <t>COMPRA DE MATERIALES PARA SER USADOS PARA COMPLETAR EL SISTEMA DE RIESGOS DE VIVERO OFICIAL DE LOS COCOS.</t>
  </si>
  <si>
    <t>B1500000055</t>
  </si>
  <si>
    <t>COMPRA DE 15 ALMUERZO SERVIDOS EN LA REUNION DE EXPERTOS CELEBRADA EL DIA 27 DE JUNIO EN EL SALON DE REUNIONES</t>
  </si>
  <si>
    <t>SERVICIO DE SERVICIO DE TRANSPORTE 15,500 PLANTA DE CAFÉ DE JARABACOA A LA COMUNIDAD DE PEDRO GARCIA EN SANTIAGO PARA APOYO A LAS VISITAS SORPRESA DEL SEñOR PRESIDENTE.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</si>
</sst>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dd/mm/yyyy;@"/>
    <numFmt numFmtId="166" formatCode="_-* #,##0.00\ _P_t_s_-;\-* #,##0.00\ _P_t_s_-;_-* &quot;-&quot;??\ _P_t_s_-;_-@_-"/>
    <numFmt numFmtId="168" formatCode="_([$RD$-1C0A]* #,##0.00_);_([$RD$-1C0A]* \(#,##0.00\);_([$RD$-1C0A]*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Calibri"/>
      <family val="2"/>
      <scheme val="minor"/>
    </font>
    <font>
      <sz val="10"/>
      <name val="Calibri"/>
      <family val="2"/>
      <scheme val="minor"/>
    </font>
    <font>
      <sz val="11"/>
      <name val="Calibri"/>
      <family val="2"/>
      <scheme val="minor"/>
    </font>
    <font>
      <sz val="8"/>
      <color theme="1"/>
      <name val="Calibri"/>
      <family val="2"/>
      <scheme val="minor"/>
    </font>
    <font>
      <b/>
      <sz val="11"/>
      <name val="Calibri"/>
      <family val="2"/>
      <scheme val="minor"/>
    </font>
    <font>
      <sz val="8"/>
      <name val="Calibri"/>
      <family val="2"/>
      <scheme val="minor"/>
    </font>
    <font>
      <b/>
      <sz val="12"/>
      <name val="Calibri"/>
      <family val="2"/>
      <scheme val="minor"/>
    </font>
    <font>
      <b/>
      <sz val="18"/>
      <name val="Calibri"/>
      <family val="2"/>
      <scheme val="minor"/>
    </font>
    <font>
      <b/>
      <sz val="15"/>
      <name val="Calibri"/>
      <family val="2"/>
      <scheme val="minor"/>
    </font>
    <font>
      <sz val="12"/>
      <name val="Calibri"/>
      <family val="2"/>
      <scheme val="minor"/>
    </font>
    <font>
      <b/>
      <sz val="10"/>
      <name val="Times New Roman"/>
      <family val="1"/>
    </font>
    <font>
      <b/>
      <sz val="9"/>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166" fontId="3" fillId="0" borderId="0" applyFont="0" applyFill="0" applyBorder="0" applyAlignment="0" applyProtection="0"/>
    <xf numFmtId="164" fontId="1" fillId="0" borderId="0" applyFont="0" applyFill="0" applyBorder="0" applyAlignment="0" applyProtection="0"/>
    <xf numFmtId="0" fontId="3" fillId="0" borderId="0"/>
  </cellStyleXfs>
  <cellXfs count="97">
    <xf numFmtId="0" fontId="0" fillId="0" borderId="0" xfId="0"/>
    <xf numFmtId="165" fontId="5" fillId="2" borderId="0" xfId="0" applyNumberFormat="1" applyFont="1" applyFill="1" applyBorder="1" applyAlignment="1" applyProtection="1">
      <alignment horizontal="center" vertical="center"/>
    </xf>
    <xf numFmtId="0" fontId="4" fillId="2" borderId="1" xfId="0" applyFont="1" applyFill="1" applyBorder="1" applyAlignment="1">
      <alignment horizontal="left" vertical="top" wrapText="1"/>
    </xf>
    <xf numFmtId="0" fontId="6" fillId="2" borderId="0" xfId="0" applyFont="1" applyFill="1" applyBorder="1"/>
    <xf numFmtId="0" fontId="2" fillId="2" borderId="0" xfId="0" applyFont="1" applyFill="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65" fontId="5" fillId="2" borderId="1" xfId="0" applyNumberFormat="1" applyFont="1" applyFill="1" applyBorder="1" applyAlignment="1" applyProtection="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6" fillId="2" borderId="0" xfId="0" applyFont="1" applyFill="1"/>
    <xf numFmtId="0" fontId="5" fillId="2" borderId="1"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0" fillId="2" borderId="0" xfId="0" applyFont="1" applyFill="1"/>
    <xf numFmtId="165" fontId="5" fillId="2" borderId="5" xfId="0" applyNumberFormat="1" applyFont="1" applyFill="1" applyBorder="1" applyAlignment="1" applyProtection="1">
      <alignment horizontal="center" vertical="center"/>
    </xf>
    <xf numFmtId="165" fontId="5" fillId="2" borderId="1" xfId="0" applyNumberFormat="1" applyFont="1" applyFill="1" applyBorder="1" applyAlignment="1">
      <alignment horizontal="center" vertical="center"/>
    </xf>
    <xf numFmtId="0" fontId="0" fillId="2" borderId="0" xfId="0" applyFont="1" applyFill="1" applyBorder="1"/>
    <xf numFmtId="0" fontId="0" fillId="2" borderId="1" xfId="0" applyFont="1" applyFill="1" applyBorder="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vertical="center"/>
    </xf>
    <xf numFmtId="14" fontId="0"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43" fontId="6" fillId="2" borderId="1" xfId="1" applyFont="1" applyFill="1" applyBorder="1" applyAlignment="1">
      <alignment horizontal="center" vertical="center"/>
    </xf>
    <xf numFmtId="0" fontId="6" fillId="2" borderId="1" xfId="0" applyFont="1" applyFill="1" applyBorder="1" applyAlignment="1">
      <alignment vertical="center"/>
    </xf>
    <xf numFmtId="0" fontId="5" fillId="2" borderId="1" xfId="0" applyFont="1" applyFill="1" applyBorder="1" applyAlignment="1">
      <alignment horizontal="left" vertical="top" wrapText="1"/>
    </xf>
    <xf numFmtId="0" fontId="5" fillId="2" borderId="5" xfId="0" applyFont="1" applyFill="1" applyBorder="1" applyAlignment="1">
      <alignment horizontal="left" vertical="center" wrapText="1"/>
    </xf>
    <xf numFmtId="14" fontId="7" fillId="2" borderId="1" xfId="0" applyNumberFormat="1" applyFont="1" applyFill="1" applyBorder="1" applyAlignment="1">
      <alignment horizontal="center" vertical="center"/>
    </xf>
    <xf numFmtId="43" fontId="0" fillId="2" borderId="1" xfId="1" applyFont="1" applyFill="1" applyBorder="1" applyAlignment="1">
      <alignment vertical="center"/>
    </xf>
    <xf numFmtId="0" fontId="8" fillId="2" borderId="0" xfId="0"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vertical="center"/>
    </xf>
    <xf numFmtId="14" fontId="9" fillId="2" borderId="1" xfId="0" applyNumberFormat="1" applyFont="1" applyFill="1" applyBorder="1" applyAlignment="1">
      <alignment horizontal="center" vertical="center"/>
    </xf>
    <xf numFmtId="165" fontId="5" fillId="2" borderId="3" xfId="0" applyNumberFormat="1" applyFont="1" applyFill="1" applyBorder="1" applyAlignment="1" applyProtection="1">
      <alignment horizontal="center" vertical="center"/>
    </xf>
    <xf numFmtId="0" fontId="0"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0" xfId="0" applyFont="1" applyFill="1" applyBorder="1" applyAlignment="1">
      <alignment horizontal="center" vertical="center"/>
    </xf>
    <xf numFmtId="165" fontId="10" fillId="2" borderId="0" xfId="0" applyNumberFormat="1" applyFont="1" applyFill="1" applyBorder="1" applyAlignment="1">
      <alignment horizontal="center" vertical="center"/>
    </xf>
    <xf numFmtId="0" fontId="13" fillId="2" borderId="0" xfId="0" applyFont="1" applyFill="1" applyBorder="1" applyAlignment="1">
      <alignment horizontal="center" vertical="center"/>
    </xf>
    <xf numFmtId="0" fontId="5" fillId="2" borderId="0" xfId="0" applyFont="1" applyFill="1" applyBorder="1" applyAlignment="1">
      <alignment horizontal="center" vertical="center"/>
    </xf>
    <xf numFmtId="165" fontId="13" fillId="2" borderId="0" xfId="0" applyNumberFormat="1" applyFont="1" applyFill="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165" fontId="14" fillId="2" borderId="1" xfId="0" applyNumberFormat="1" applyFont="1" applyFill="1" applyBorder="1" applyAlignment="1">
      <alignment horizontal="center" vertical="center" wrapText="1"/>
    </xf>
    <xf numFmtId="0" fontId="8" fillId="2" borderId="0" xfId="0" applyFont="1" applyFill="1" applyAlignment="1">
      <alignment vertical="center"/>
    </xf>
    <xf numFmtId="0" fontId="0" fillId="2" borderId="0" xfId="0" applyFont="1" applyFill="1" applyAlignment="1">
      <alignment vertical="center"/>
    </xf>
    <xf numFmtId="0" fontId="0" fillId="2" borderId="0" xfId="0" applyFont="1" applyFill="1" applyBorder="1" applyAlignment="1">
      <alignment vertical="center"/>
    </xf>
    <xf numFmtId="0" fontId="0" fillId="2" borderId="0" xfId="0" quotePrefix="1" applyFont="1" applyFill="1" applyBorder="1"/>
    <xf numFmtId="0" fontId="0" fillId="2" borderId="0" xfId="0" applyFont="1" applyFill="1" applyBorder="1" applyAlignment="1">
      <alignment horizontal="center" vertical="center"/>
    </xf>
    <xf numFmtId="43" fontId="0" fillId="2" borderId="0" xfId="0" applyNumberFormat="1" applyFont="1" applyFill="1" applyAlignment="1">
      <alignment horizontal="center" vertic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165" fontId="8" fillId="2" borderId="2" xfId="0" applyNumberFormat="1" applyFont="1" applyFill="1" applyBorder="1" applyAlignment="1">
      <alignment horizontal="center" vertical="center"/>
    </xf>
    <xf numFmtId="0" fontId="15" fillId="2" borderId="4" xfId="0" applyFont="1" applyFill="1" applyBorder="1" applyAlignment="1">
      <alignment horizontal="center" vertical="center"/>
    </xf>
    <xf numFmtId="0" fontId="2" fillId="2" borderId="0" xfId="0" applyFont="1" applyFill="1" applyAlignment="1">
      <alignment horizontal="center" vertical="center"/>
    </xf>
    <xf numFmtId="43" fontId="6" fillId="2" borderId="0" xfId="1" applyFont="1" applyFill="1" applyBorder="1" applyAlignment="1">
      <alignment horizontal="center" vertical="center"/>
    </xf>
    <xf numFmtId="43" fontId="13" fillId="2" borderId="0" xfId="1" applyFont="1" applyFill="1" applyBorder="1" applyAlignment="1">
      <alignment horizontal="center" vertical="center"/>
    </xf>
    <xf numFmtId="43" fontId="8" fillId="2" borderId="0" xfId="1" applyFont="1" applyFill="1" applyBorder="1" applyAlignment="1">
      <alignment horizontal="center" vertical="center"/>
    </xf>
    <xf numFmtId="43" fontId="14" fillId="2" borderId="1" xfId="1" applyFont="1" applyFill="1" applyBorder="1" applyAlignment="1">
      <alignment horizontal="center" vertical="center"/>
    </xf>
    <xf numFmtId="43" fontId="5" fillId="2" borderId="1" xfId="1" applyFont="1" applyFill="1" applyBorder="1" applyAlignment="1" applyProtection="1">
      <alignment horizontal="center" vertical="center"/>
    </xf>
    <xf numFmtId="43" fontId="5" fillId="2" borderId="1" xfId="1" applyFont="1" applyFill="1" applyBorder="1" applyAlignment="1">
      <alignment horizontal="center" vertical="center" wrapText="1"/>
    </xf>
    <xf numFmtId="43" fontId="1" fillId="2" borderId="1" xfId="1" applyFont="1" applyFill="1" applyBorder="1" applyAlignment="1">
      <alignment horizontal="center" vertical="center"/>
    </xf>
    <xf numFmtId="43" fontId="1" fillId="2" borderId="0" xfId="1" applyFont="1" applyFill="1" applyBorder="1" applyAlignment="1">
      <alignment horizontal="center" vertical="center"/>
    </xf>
    <xf numFmtId="43" fontId="2" fillId="2" borderId="0" xfId="1" applyFont="1" applyFill="1" applyAlignment="1">
      <alignment horizontal="center" vertical="center"/>
    </xf>
    <xf numFmtId="43" fontId="1" fillId="2" borderId="0" xfId="1" applyFont="1" applyFill="1" applyAlignment="1">
      <alignment horizontal="center" vertical="center"/>
    </xf>
    <xf numFmtId="43" fontId="8" fillId="2" borderId="0" xfId="1" applyFont="1" applyFill="1" applyAlignment="1">
      <alignment horizontal="center" vertical="center"/>
    </xf>
    <xf numFmtId="0" fontId="6" fillId="2" borderId="0" xfId="0" applyFont="1" applyFill="1" applyBorder="1" applyAlignment="1">
      <alignment horizontal="left" vertical="top"/>
    </xf>
    <xf numFmtId="0" fontId="8" fillId="2" borderId="0" xfId="0" applyFont="1" applyFill="1" applyBorder="1" applyAlignment="1">
      <alignment horizontal="left" vertical="top"/>
    </xf>
    <xf numFmtId="0" fontId="14" fillId="2" borderId="1" xfId="0" applyFont="1" applyFill="1" applyBorder="1" applyAlignment="1">
      <alignment horizontal="left" vertical="top"/>
    </xf>
    <xf numFmtId="0" fontId="5" fillId="2" borderId="0" xfId="0" applyFont="1" applyFill="1" applyBorder="1" applyAlignment="1">
      <alignment horizontal="left" vertical="top" wrapText="1"/>
    </xf>
    <xf numFmtId="0" fontId="8" fillId="2" borderId="0" xfId="0" applyFont="1" applyFill="1" applyAlignment="1">
      <alignment horizontal="left" vertical="top"/>
    </xf>
    <xf numFmtId="0" fontId="2" fillId="2" borderId="0" xfId="0" applyFont="1" applyFill="1" applyAlignment="1">
      <alignment horizontal="left" vertical="top"/>
    </xf>
    <xf numFmtId="0" fontId="0" fillId="2" borderId="0" xfId="0" applyFont="1" applyFill="1" applyAlignment="1">
      <alignment horizontal="left" vertical="top"/>
    </xf>
    <xf numFmtId="168" fontId="8" fillId="2" borderId="2" xfId="0" applyNumberFormat="1" applyFont="1" applyFill="1" applyBorder="1" applyAlignment="1">
      <alignment horizontal="left" vertical="top"/>
    </xf>
    <xf numFmtId="0" fontId="15" fillId="2" borderId="0" xfId="0" applyFont="1" applyFill="1" applyBorder="1" applyAlignment="1">
      <alignment horizontal="left" vertical="top"/>
    </xf>
    <xf numFmtId="0" fontId="2" fillId="2" borderId="0" xfId="0" applyFont="1" applyFill="1" applyBorder="1" applyAlignment="1">
      <alignment horizontal="left" vertical="top"/>
    </xf>
    <xf numFmtId="0" fontId="10"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0" fillId="2" borderId="5" xfId="0" applyFont="1" applyFill="1" applyBorder="1" applyAlignment="1">
      <alignment vertical="center"/>
    </xf>
    <xf numFmtId="43" fontId="1" fillId="2" borderId="5" xfId="1" applyFont="1" applyFill="1" applyBorder="1" applyAlignment="1">
      <alignment horizontal="center" vertical="center"/>
    </xf>
    <xf numFmtId="0" fontId="0" fillId="2" borderId="5" xfId="0" applyFont="1" applyFill="1" applyBorder="1" applyAlignment="1">
      <alignment horizontal="center" vertical="center"/>
    </xf>
    <xf numFmtId="43" fontId="2" fillId="2" borderId="0" xfId="1" applyFont="1" applyFill="1" applyBorder="1" applyAlignment="1">
      <alignment horizontal="center" vertical="center"/>
    </xf>
    <xf numFmtId="0" fontId="6" fillId="2" borderId="0" xfId="0" applyFont="1" applyFill="1" applyBorder="1" applyAlignment="1">
      <alignment horizontal="center" vertical="top"/>
    </xf>
    <xf numFmtId="165" fontId="10" fillId="2" borderId="0" xfId="0" applyNumberFormat="1" applyFont="1" applyFill="1" applyBorder="1" applyAlignment="1">
      <alignment horizontal="center" vertical="top"/>
    </xf>
    <xf numFmtId="165" fontId="13" fillId="2" borderId="0" xfId="0" applyNumberFormat="1" applyFont="1" applyFill="1" applyBorder="1" applyAlignment="1">
      <alignment horizontal="center" vertical="top"/>
    </xf>
    <xf numFmtId="0" fontId="8" fillId="2" borderId="0" xfId="0" applyFont="1" applyFill="1" applyBorder="1" applyAlignment="1">
      <alignment horizontal="center" vertical="top"/>
    </xf>
    <xf numFmtId="0" fontId="14" fillId="2" borderId="1" xfId="0" applyFont="1" applyFill="1" applyBorder="1" applyAlignment="1">
      <alignment horizontal="center" vertical="top" wrapText="1"/>
    </xf>
    <xf numFmtId="14" fontId="9" fillId="2" borderId="0" xfId="0" applyNumberFormat="1" applyFont="1" applyFill="1" applyBorder="1" applyAlignment="1">
      <alignment horizontal="center" vertical="top"/>
    </xf>
    <xf numFmtId="0" fontId="0" fillId="2" borderId="0" xfId="0" applyFont="1" applyFill="1" applyBorder="1" applyAlignment="1">
      <alignment horizontal="center" vertical="top"/>
    </xf>
    <xf numFmtId="14" fontId="9" fillId="2" borderId="2" xfId="0" applyNumberFormat="1" applyFont="1" applyFill="1" applyBorder="1" applyAlignment="1">
      <alignment horizontal="center" vertical="top"/>
    </xf>
    <xf numFmtId="14" fontId="7" fillId="2" borderId="0" xfId="0" applyNumberFormat="1" applyFont="1" applyFill="1" applyBorder="1" applyAlignment="1">
      <alignment horizontal="center" vertical="top"/>
    </xf>
    <xf numFmtId="14" fontId="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2" fillId="2" borderId="0" xfId="0" applyFont="1" applyFill="1" applyBorder="1" applyAlignment="1">
      <alignment horizontal="center" vertical="center"/>
    </xf>
  </cellXfs>
  <cellStyles count="6">
    <cellStyle name="Millares" xfId="1" builtinId="3"/>
    <cellStyle name="Millares 2" xfId="3"/>
    <cellStyle name="Millares 21" xfId="4"/>
    <cellStyle name="Millares 3" xfId="2"/>
    <cellStyle name="Normal" xfId="0" builtinId="0"/>
    <cellStyle name="Norm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66676</xdr:rowOff>
    </xdr:from>
    <xdr:to>
      <xdr:col>0</xdr:col>
      <xdr:colOff>1371600</xdr:colOff>
      <xdr:row>4</xdr:row>
      <xdr:rowOff>57786</xdr:rowOff>
    </xdr:to>
    <xdr:pic>
      <xdr:nvPicPr>
        <xdr:cNvPr id="2" name="1 Imagen" descr="C:\Users\FELINO BUENO\Desktop\indocafePropuesta re branding-06 FB.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1" t="2360" r="-1285"/>
        <a:stretch/>
      </xdr:blipFill>
      <xdr:spPr bwMode="auto">
        <a:xfrm>
          <a:off x="0" y="66676"/>
          <a:ext cx="1371600" cy="9245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247651</xdr:colOff>
      <xdr:row>1</xdr:row>
      <xdr:rowOff>9524</xdr:rowOff>
    </xdr:from>
    <xdr:to>
      <xdr:col>7</xdr:col>
      <xdr:colOff>485776</xdr:colOff>
      <xdr:row>5</xdr:row>
      <xdr:rowOff>9524</xdr:rowOff>
    </xdr:to>
    <xdr:pic>
      <xdr:nvPicPr>
        <xdr:cNvPr id="3" name="2 Imagen" descr="C:\Users\FELINO BUENO\Desktop\MEMORIA 2015 correccion dia 5\Links\logo dominican coffee.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72526" y="200024"/>
          <a:ext cx="1123950" cy="9429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tabSelected="1" topLeftCell="A46" zoomScaleNormal="100" workbookViewId="0">
      <selection activeCell="D113" sqref="D113"/>
    </sheetView>
  </sheetViews>
  <sheetFormatPr baseColWidth="10" defaultRowHeight="15" x14ac:dyDescent="0.25"/>
  <cols>
    <col min="1" max="1" width="20.7109375" style="45" customWidth="1"/>
    <col min="2" max="2" width="51.42578125" style="18" bestFit="1" customWidth="1"/>
    <col min="3" max="3" width="27.140625" style="72" customWidth="1"/>
    <col min="4" max="4" width="15.5703125" style="64" customWidth="1"/>
    <col min="5" max="5" width="14.42578125" style="18" customWidth="1"/>
    <col min="6" max="6" width="13" style="18" customWidth="1"/>
    <col min="7" max="7" width="13.28515625" style="18" customWidth="1"/>
    <col min="8" max="8" width="13" style="88" customWidth="1"/>
    <col min="9" max="9" width="11.140625" style="16" customWidth="1"/>
    <col min="10" max="10" width="14.140625" style="16" bestFit="1" customWidth="1"/>
    <col min="11" max="16384" width="11.42578125" style="13"/>
  </cols>
  <sheetData>
    <row r="1" spans="1:10" s="16" customFormat="1" x14ac:dyDescent="0.25">
      <c r="A1" s="30"/>
      <c r="B1" s="35"/>
      <c r="C1" s="66"/>
      <c r="D1" s="55"/>
      <c r="E1" s="35"/>
      <c r="F1" s="35"/>
      <c r="G1" s="35"/>
      <c r="H1" s="82"/>
    </row>
    <row r="2" spans="1:10" s="16" customFormat="1" ht="23.25" x14ac:dyDescent="0.25">
      <c r="A2" s="95" t="s">
        <v>61</v>
      </c>
      <c r="B2" s="95"/>
      <c r="C2" s="95"/>
      <c r="D2" s="95"/>
      <c r="E2" s="95"/>
      <c r="F2" s="95"/>
      <c r="G2" s="95"/>
      <c r="H2" s="95"/>
    </row>
    <row r="3" spans="1:10" s="16" customFormat="1" ht="19.5" x14ac:dyDescent="0.25">
      <c r="A3" s="96" t="s">
        <v>62</v>
      </c>
      <c r="B3" s="96"/>
      <c r="C3" s="96"/>
      <c r="D3" s="96"/>
      <c r="E3" s="96"/>
      <c r="F3" s="96"/>
      <c r="G3" s="96"/>
      <c r="H3" s="96"/>
    </row>
    <row r="4" spans="1:10" s="16" customFormat="1" ht="15.75" x14ac:dyDescent="0.25">
      <c r="A4" s="93" t="s">
        <v>146</v>
      </c>
      <c r="B4" s="93"/>
      <c r="C4" s="93"/>
      <c r="D4" s="93"/>
      <c r="E4" s="93"/>
      <c r="F4" s="93"/>
      <c r="G4" s="93"/>
      <c r="H4" s="93"/>
    </row>
    <row r="5" spans="1:10" s="16" customFormat="1" ht="15.75" x14ac:dyDescent="0.25">
      <c r="A5" s="28"/>
      <c r="B5" s="76"/>
      <c r="C5" s="67"/>
      <c r="D5" s="93"/>
      <c r="E5" s="93"/>
      <c r="F5" s="93"/>
      <c r="G5" s="36"/>
      <c r="H5" s="83"/>
    </row>
    <row r="6" spans="1:10" s="16" customFormat="1" ht="15.75" x14ac:dyDescent="0.25">
      <c r="A6" s="29"/>
      <c r="B6" s="37"/>
      <c r="C6" s="66"/>
      <c r="D6" s="56"/>
      <c r="E6" s="37"/>
      <c r="F6" s="38"/>
      <c r="G6" s="39"/>
      <c r="H6" s="84"/>
    </row>
    <row r="7" spans="1:10" s="4" customFormat="1" x14ac:dyDescent="0.25">
      <c r="A7" s="94" t="s">
        <v>0</v>
      </c>
      <c r="B7" s="94"/>
      <c r="C7" s="67"/>
      <c r="D7" s="57"/>
      <c r="E7" s="94" t="s">
        <v>145</v>
      </c>
      <c r="F7" s="94"/>
      <c r="G7" s="77"/>
      <c r="H7" s="85"/>
    </row>
    <row r="8" spans="1:10" s="16" customFormat="1" x14ac:dyDescent="0.25">
      <c r="A8" s="30"/>
      <c r="B8" s="35"/>
      <c r="C8" s="66"/>
      <c r="D8" s="55"/>
      <c r="E8" s="35"/>
      <c r="F8" s="35"/>
      <c r="G8" s="35"/>
      <c r="H8" s="82"/>
    </row>
    <row r="9" spans="1:10" ht="25.5" x14ac:dyDescent="0.25">
      <c r="A9" s="40" t="s">
        <v>1</v>
      </c>
      <c r="B9" s="41" t="s">
        <v>2</v>
      </c>
      <c r="C9" s="68" t="s">
        <v>3</v>
      </c>
      <c r="D9" s="58" t="s">
        <v>4</v>
      </c>
      <c r="E9" s="42" t="s">
        <v>5</v>
      </c>
      <c r="F9" s="43" t="s">
        <v>6</v>
      </c>
      <c r="G9" s="43" t="s">
        <v>7</v>
      </c>
      <c r="H9" s="86" t="s">
        <v>8</v>
      </c>
    </row>
    <row r="10" spans="1:10" ht="25.5" x14ac:dyDescent="0.25">
      <c r="A10" s="8" t="s">
        <v>13</v>
      </c>
      <c r="B10" s="11" t="s">
        <v>40</v>
      </c>
      <c r="C10" s="24" t="s">
        <v>48</v>
      </c>
      <c r="D10" s="59">
        <v>27588</v>
      </c>
      <c r="E10" s="9" t="s">
        <v>9</v>
      </c>
      <c r="F10" s="7">
        <v>42591</v>
      </c>
      <c r="G10" s="15">
        <v>42613</v>
      </c>
      <c r="H10" s="31" t="s">
        <v>10</v>
      </c>
    </row>
    <row r="11" spans="1:10" ht="72.75" customHeight="1" x14ac:dyDescent="0.25">
      <c r="A11" s="8" t="s">
        <v>14</v>
      </c>
      <c r="B11" s="11" t="s">
        <v>40</v>
      </c>
      <c r="C11" s="24" t="s">
        <v>54</v>
      </c>
      <c r="D11" s="59">
        <v>5911.8</v>
      </c>
      <c r="E11" s="9" t="s">
        <v>9</v>
      </c>
      <c r="F11" s="7">
        <v>42765</v>
      </c>
      <c r="G11" s="15">
        <v>42783</v>
      </c>
      <c r="H11" s="31" t="s">
        <v>10</v>
      </c>
    </row>
    <row r="12" spans="1:10" ht="63.75" x14ac:dyDescent="0.25">
      <c r="A12" s="8" t="s">
        <v>53</v>
      </c>
      <c r="B12" s="11" t="s">
        <v>32</v>
      </c>
      <c r="C12" s="24" t="s">
        <v>42</v>
      </c>
      <c r="D12" s="59">
        <v>50000</v>
      </c>
      <c r="E12" s="9" t="s">
        <v>9</v>
      </c>
      <c r="F12" s="7">
        <v>42825</v>
      </c>
      <c r="G12" s="7">
        <v>42816</v>
      </c>
      <c r="H12" s="31" t="s">
        <v>10</v>
      </c>
    </row>
    <row r="13" spans="1:10" ht="76.5" x14ac:dyDescent="0.25">
      <c r="A13" s="8" t="s">
        <v>19</v>
      </c>
      <c r="B13" s="11" t="s">
        <v>32</v>
      </c>
      <c r="C13" s="24" t="s">
        <v>55</v>
      </c>
      <c r="D13" s="59">
        <v>50000</v>
      </c>
      <c r="E13" s="9" t="s">
        <v>9</v>
      </c>
      <c r="F13" s="7">
        <v>42853</v>
      </c>
      <c r="G13" s="7">
        <v>42885</v>
      </c>
      <c r="H13" s="31" t="s">
        <v>10</v>
      </c>
    </row>
    <row r="14" spans="1:10" ht="38.25" x14ac:dyDescent="0.25">
      <c r="A14" s="8" t="s">
        <v>47</v>
      </c>
      <c r="B14" s="11" t="s">
        <v>59</v>
      </c>
      <c r="C14" s="24" t="s">
        <v>60</v>
      </c>
      <c r="D14" s="59">
        <v>16402</v>
      </c>
      <c r="E14" s="9" t="s">
        <v>9</v>
      </c>
      <c r="F14" s="7">
        <v>42915</v>
      </c>
      <c r="G14" s="7">
        <v>42916</v>
      </c>
      <c r="H14" s="31" t="s">
        <v>10</v>
      </c>
    </row>
    <row r="15" spans="1:10" s="10" customFormat="1" ht="76.5" customHeight="1" x14ac:dyDescent="0.25">
      <c r="A15" s="8" t="s">
        <v>52</v>
      </c>
      <c r="B15" s="11" t="s">
        <v>32</v>
      </c>
      <c r="C15" s="24" t="s">
        <v>42</v>
      </c>
      <c r="D15" s="60">
        <v>17200</v>
      </c>
      <c r="E15" s="11" t="s">
        <v>9</v>
      </c>
      <c r="F15" s="7">
        <v>42916</v>
      </c>
      <c r="G15" s="7">
        <v>42923</v>
      </c>
      <c r="H15" s="31" t="s">
        <v>10</v>
      </c>
      <c r="I15" s="3"/>
      <c r="J15" s="3"/>
    </row>
    <row r="16" spans="1:10" s="10" customFormat="1" ht="165.75" x14ac:dyDescent="0.25">
      <c r="A16" s="8" t="s">
        <v>36</v>
      </c>
      <c r="B16" s="11" t="s">
        <v>37</v>
      </c>
      <c r="C16" s="24" t="s">
        <v>45</v>
      </c>
      <c r="D16" s="60">
        <v>35000</v>
      </c>
      <c r="E16" s="11" t="s">
        <v>9</v>
      </c>
      <c r="F16" s="7">
        <v>42933</v>
      </c>
      <c r="G16" s="7">
        <v>42937</v>
      </c>
      <c r="H16" s="31" t="s">
        <v>10</v>
      </c>
      <c r="I16" s="3"/>
      <c r="J16" s="3"/>
    </row>
    <row r="17" spans="1:10" ht="51.75" customHeight="1" x14ac:dyDescent="0.25">
      <c r="A17" s="23" t="s">
        <v>17</v>
      </c>
      <c r="B17" s="11" t="s">
        <v>51</v>
      </c>
      <c r="C17" s="24" t="s">
        <v>68</v>
      </c>
      <c r="D17" s="22">
        <v>26786</v>
      </c>
      <c r="E17" s="21" t="s">
        <v>9</v>
      </c>
      <c r="F17" s="7">
        <v>43068</v>
      </c>
      <c r="G17" s="32">
        <v>43075</v>
      </c>
      <c r="H17" s="31" t="s">
        <v>10</v>
      </c>
    </row>
    <row r="18" spans="1:10" ht="38.25" x14ac:dyDescent="0.25">
      <c r="A18" s="23" t="s">
        <v>27</v>
      </c>
      <c r="B18" s="21" t="s">
        <v>58</v>
      </c>
      <c r="C18" s="24" t="s">
        <v>57</v>
      </c>
      <c r="D18" s="22">
        <v>50000</v>
      </c>
      <c r="E18" s="21" t="s">
        <v>9</v>
      </c>
      <c r="F18" s="7">
        <v>43132</v>
      </c>
      <c r="G18" s="7">
        <v>43151</v>
      </c>
      <c r="H18" s="31" t="s">
        <v>10</v>
      </c>
      <c r="I18" s="13"/>
      <c r="J18" s="13"/>
    </row>
    <row r="19" spans="1:10" x14ac:dyDescent="0.25">
      <c r="A19" s="30"/>
      <c r="B19" s="35"/>
      <c r="C19" s="71" t="s">
        <v>143</v>
      </c>
      <c r="D19" s="57">
        <f>SUM(D10:D18)</f>
        <v>278887.8</v>
      </c>
      <c r="E19" s="35"/>
      <c r="F19" s="1"/>
      <c r="G19" s="1"/>
      <c r="H19" s="87"/>
      <c r="I19" s="13"/>
      <c r="J19" s="13"/>
    </row>
    <row r="20" spans="1:10" x14ac:dyDescent="0.25">
      <c r="A20" s="30"/>
      <c r="B20" s="35"/>
      <c r="C20" s="69"/>
      <c r="D20" s="55"/>
      <c r="E20" s="35"/>
      <c r="F20" s="1"/>
      <c r="G20" s="1"/>
      <c r="H20" s="87"/>
      <c r="I20" s="13"/>
      <c r="J20" s="13"/>
    </row>
    <row r="21" spans="1:10" ht="51" x14ac:dyDescent="0.25">
      <c r="A21" s="19" t="s">
        <v>69</v>
      </c>
      <c r="B21" s="11" t="s">
        <v>25</v>
      </c>
      <c r="C21" s="2" t="s">
        <v>74</v>
      </c>
      <c r="D21" s="61">
        <v>2950</v>
      </c>
      <c r="E21" s="21" t="s">
        <v>9</v>
      </c>
      <c r="F21" s="7">
        <v>42814</v>
      </c>
      <c r="G21" s="7">
        <v>42814</v>
      </c>
      <c r="H21" s="31" t="s">
        <v>22</v>
      </c>
      <c r="J21" s="47" t="s">
        <v>70</v>
      </c>
    </row>
    <row r="22" spans="1:10" ht="63.75" x14ac:dyDescent="0.25">
      <c r="A22" s="19" t="s">
        <v>56</v>
      </c>
      <c r="B22" s="11" t="s">
        <v>38</v>
      </c>
      <c r="C22" s="2" t="s">
        <v>71</v>
      </c>
      <c r="D22" s="61">
        <v>150000</v>
      </c>
      <c r="E22" s="21" t="s">
        <v>9</v>
      </c>
      <c r="F22" s="7">
        <v>43147</v>
      </c>
      <c r="G22" s="7">
        <v>43181</v>
      </c>
      <c r="H22" s="31" t="s">
        <v>22</v>
      </c>
    </row>
    <row r="23" spans="1:10" x14ac:dyDescent="0.25">
      <c r="C23" s="71" t="s">
        <v>144</v>
      </c>
      <c r="D23" s="63">
        <f>SUM(D21:D22)</f>
        <v>152950</v>
      </c>
      <c r="E23" s="54"/>
    </row>
    <row r="24" spans="1:10" x14ac:dyDescent="0.25">
      <c r="C24" s="71"/>
      <c r="D24" s="63"/>
      <c r="E24" s="54"/>
    </row>
    <row r="25" spans="1:10" ht="38.25" x14ac:dyDescent="0.25">
      <c r="A25" s="19" t="s">
        <v>77</v>
      </c>
      <c r="B25" s="17" t="s">
        <v>78</v>
      </c>
      <c r="C25" s="2" t="s">
        <v>79</v>
      </c>
      <c r="D25" s="61">
        <v>50000</v>
      </c>
      <c r="E25" s="17" t="s">
        <v>9</v>
      </c>
      <c r="F25" s="7">
        <v>43208</v>
      </c>
      <c r="G25" s="7">
        <v>43214</v>
      </c>
      <c r="H25" s="26" t="s">
        <v>24</v>
      </c>
    </row>
    <row r="26" spans="1:10" ht="63.75" x14ac:dyDescent="0.25">
      <c r="A26" s="19" t="s">
        <v>81</v>
      </c>
      <c r="B26" s="17" t="s">
        <v>41</v>
      </c>
      <c r="C26" s="2" t="s">
        <v>82</v>
      </c>
      <c r="D26" s="61">
        <v>150000</v>
      </c>
      <c r="E26" s="17" t="s">
        <v>9</v>
      </c>
      <c r="F26" s="7">
        <v>43154</v>
      </c>
      <c r="G26" s="7">
        <v>43222</v>
      </c>
      <c r="H26" s="26" t="s">
        <v>24</v>
      </c>
    </row>
    <row r="27" spans="1:10" ht="63.75" x14ac:dyDescent="0.25">
      <c r="A27" s="19" t="s">
        <v>83</v>
      </c>
      <c r="B27" s="17" t="s">
        <v>84</v>
      </c>
      <c r="C27" s="2" t="s">
        <v>85</v>
      </c>
      <c r="D27" s="61">
        <v>24882.32</v>
      </c>
      <c r="E27" s="17" t="s">
        <v>9</v>
      </c>
      <c r="F27" s="7">
        <v>43215</v>
      </c>
      <c r="G27" s="7">
        <v>43222</v>
      </c>
      <c r="H27" s="26" t="s">
        <v>24</v>
      </c>
    </row>
    <row r="28" spans="1:10" ht="38.25" x14ac:dyDescent="0.25">
      <c r="A28" s="19" t="s">
        <v>86</v>
      </c>
      <c r="B28" s="17" t="s">
        <v>84</v>
      </c>
      <c r="C28" s="2" t="s">
        <v>87</v>
      </c>
      <c r="D28" s="61">
        <v>1299.99</v>
      </c>
      <c r="E28" s="17" t="s">
        <v>9</v>
      </c>
      <c r="F28" s="7">
        <v>43215</v>
      </c>
      <c r="G28" s="7">
        <v>43222</v>
      </c>
      <c r="H28" s="26" t="s">
        <v>24</v>
      </c>
    </row>
    <row r="29" spans="1:10" ht="38.25" x14ac:dyDescent="0.25">
      <c r="A29" s="19" t="s">
        <v>88</v>
      </c>
      <c r="B29" s="17" t="s">
        <v>80</v>
      </c>
      <c r="C29" s="2" t="s">
        <v>89</v>
      </c>
      <c r="D29" s="61">
        <v>27895.200000000001</v>
      </c>
      <c r="E29" s="17" t="s">
        <v>9</v>
      </c>
      <c r="F29" s="7">
        <v>43212</v>
      </c>
      <c r="G29" s="7">
        <v>43222</v>
      </c>
      <c r="H29" s="26" t="s">
        <v>24</v>
      </c>
    </row>
    <row r="30" spans="1:10" ht="38.25" x14ac:dyDescent="0.25">
      <c r="A30" s="19" t="s">
        <v>91</v>
      </c>
      <c r="B30" s="17" t="s">
        <v>41</v>
      </c>
      <c r="C30" s="2" t="s">
        <v>92</v>
      </c>
      <c r="D30" s="61">
        <v>150000</v>
      </c>
      <c r="E30" s="17" t="s">
        <v>9</v>
      </c>
      <c r="F30" s="7">
        <v>43195</v>
      </c>
      <c r="G30" s="7">
        <v>43224</v>
      </c>
      <c r="H30" s="26" t="s">
        <v>24</v>
      </c>
    </row>
    <row r="31" spans="1:10" ht="51" x14ac:dyDescent="0.25">
      <c r="A31" s="19" t="s">
        <v>95</v>
      </c>
      <c r="B31" s="17" t="s">
        <v>33</v>
      </c>
      <c r="C31" s="8" t="s">
        <v>96</v>
      </c>
      <c r="D31" s="61">
        <v>1242</v>
      </c>
      <c r="E31" s="17" t="s">
        <v>9</v>
      </c>
      <c r="F31" s="7">
        <v>43186</v>
      </c>
      <c r="G31" s="7">
        <v>43224</v>
      </c>
      <c r="H31" s="26" t="s">
        <v>24</v>
      </c>
    </row>
    <row r="32" spans="1:10" x14ac:dyDescent="0.25">
      <c r="A32" s="46"/>
      <c r="B32" s="48"/>
      <c r="C32" s="71" t="s">
        <v>97</v>
      </c>
      <c r="D32" s="81">
        <f>SUM(D25:D31)</f>
        <v>405319.51</v>
      </c>
      <c r="E32" s="48"/>
      <c r="F32" s="48"/>
      <c r="G32" s="48"/>
    </row>
    <row r="33" spans="1:8" x14ac:dyDescent="0.25">
      <c r="A33" s="46"/>
      <c r="B33" s="48"/>
      <c r="C33" s="71"/>
      <c r="D33" s="62"/>
      <c r="E33" s="48"/>
      <c r="F33" s="48"/>
      <c r="G33" s="48"/>
    </row>
    <row r="34" spans="1:8" ht="51" x14ac:dyDescent="0.25">
      <c r="A34" s="19" t="s">
        <v>94</v>
      </c>
      <c r="B34" s="5" t="s">
        <v>38</v>
      </c>
      <c r="C34" s="8" t="s">
        <v>106</v>
      </c>
      <c r="D34" s="61">
        <v>150000</v>
      </c>
      <c r="E34" s="17" t="s">
        <v>9</v>
      </c>
      <c r="F34" s="7">
        <v>43203</v>
      </c>
      <c r="G34" s="7">
        <v>43235</v>
      </c>
      <c r="H34" s="26" t="s">
        <v>21</v>
      </c>
    </row>
    <row r="35" spans="1:8" ht="89.25" x14ac:dyDescent="0.25">
      <c r="A35" s="78" t="s">
        <v>117</v>
      </c>
      <c r="B35" s="34" t="s">
        <v>118</v>
      </c>
      <c r="C35" s="25" t="s">
        <v>119</v>
      </c>
      <c r="D35" s="79">
        <v>50000</v>
      </c>
      <c r="E35" s="80" t="s">
        <v>9</v>
      </c>
      <c r="F35" s="14">
        <v>43241</v>
      </c>
      <c r="G35" s="14">
        <v>43244</v>
      </c>
      <c r="H35" s="26" t="s">
        <v>21</v>
      </c>
    </row>
    <row r="36" spans="1:8" ht="63.75" x14ac:dyDescent="0.25">
      <c r="A36" s="19" t="s">
        <v>103</v>
      </c>
      <c r="B36" s="17" t="s">
        <v>35</v>
      </c>
      <c r="C36" s="6" t="s">
        <v>104</v>
      </c>
      <c r="D36" s="61">
        <v>7200.36</v>
      </c>
      <c r="E36" s="17" t="s">
        <v>9</v>
      </c>
      <c r="F36" s="7">
        <v>43215</v>
      </c>
      <c r="G36" s="7">
        <v>43229</v>
      </c>
      <c r="H36" s="26" t="s">
        <v>21</v>
      </c>
    </row>
    <row r="37" spans="1:8" ht="89.25" x14ac:dyDescent="0.25">
      <c r="A37" s="19" t="s">
        <v>105</v>
      </c>
      <c r="B37" s="17" t="s">
        <v>35</v>
      </c>
      <c r="C37" s="6" t="s">
        <v>113</v>
      </c>
      <c r="D37" s="61">
        <v>3101.04</v>
      </c>
      <c r="E37" s="17" t="s">
        <v>9</v>
      </c>
      <c r="F37" s="7">
        <v>43214</v>
      </c>
      <c r="G37" s="7">
        <v>43229</v>
      </c>
      <c r="H37" s="26" t="s">
        <v>21</v>
      </c>
    </row>
    <row r="38" spans="1:8" ht="51" x14ac:dyDescent="0.25">
      <c r="A38" s="19" t="s">
        <v>135</v>
      </c>
      <c r="B38" s="11" t="s">
        <v>11</v>
      </c>
      <c r="C38" s="8" t="s">
        <v>142</v>
      </c>
      <c r="D38" s="61">
        <v>2073.5</v>
      </c>
      <c r="E38" s="17" t="s">
        <v>9</v>
      </c>
      <c r="F38" s="7">
        <v>43250</v>
      </c>
      <c r="G38" s="7">
        <v>43225</v>
      </c>
      <c r="H38" s="26" t="s">
        <v>21</v>
      </c>
    </row>
    <row r="39" spans="1:8" ht="38.25" x14ac:dyDescent="0.25">
      <c r="A39" s="19" t="s">
        <v>132</v>
      </c>
      <c r="B39" s="11" t="s">
        <v>11</v>
      </c>
      <c r="C39" s="8" t="s">
        <v>139</v>
      </c>
      <c r="D39" s="61">
        <v>14732.16</v>
      </c>
      <c r="E39" s="17" t="s">
        <v>9</v>
      </c>
      <c r="F39" s="7">
        <v>43248</v>
      </c>
      <c r="G39" s="7">
        <v>43256</v>
      </c>
      <c r="H39" s="26" t="s">
        <v>21</v>
      </c>
    </row>
    <row r="40" spans="1:8" ht="25.5" x14ac:dyDescent="0.25">
      <c r="A40" s="19" t="s">
        <v>134</v>
      </c>
      <c r="B40" s="11" t="s">
        <v>11</v>
      </c>
      <c r="C40" s="8" t="s">
        <v>133</v>
      </c>
      <c r="D40" s="61">
        <v>4252.63</v>
      </c>
      <c r="E40" s="17" t="s">
        <v>9</v>
      </c>
      <c r="F40" s="7">
        <v>43248</v>
      </c>
      <c r="G40" s="7">
        <v>43256</v>
      </c>
      <c r="H40" s="26" t="s">
        <v>21</v>
      </c>
    </row>
    <row r="41" spans="1:8" s="16" customFormat="1" ht="76.5" x14ac:dyDescent="0.25">
      <c r="A41" s="19" t="s">
        <v>140</v>
      </c>
      <c r="B41" s="5" t="s">
        <v>44</v>
      </c>
      <c r="C41" s="8" t="s">
        <v>183</v>
      </c>
      <c r="D41" s="61">
        <v>280</v>
      </c>
      <c r="E41" s="17" t="s">
        <v>9</v>
      </c>
      <c r="F41" s="7">
        <v>43252</v>
      </c>
      <c r="G41" s="7">
        <v>43257</v>
      </c>
      <c r="H41" s="26" t="s">
        <v>21</v>
      </c>
    </row>
    <row r="42" spans="1:8" s="16" customFormat="1" ht="38.25" x14ac:dyDescent="0.25">
      <c r="A42" s="19" t="s">
        <v>184</v>
      </c>
      <c r="B42" s="11" t="s">
        <v>28</v>
      </c>
      <c r="C42" s="8" t="s">
        <v>141</v>
      </c>
      <c r="D42" s="61">
        <v>231</v>
      </c>
      <c r="E42" s="17" t="s">
        <v>9</v>
      </c>
      <c r="F42" s="7">
        <v>43250</v>
      </c>
      <c r="G42" s="7">
        <v>43257</v>
      </c>
      <c r="H42" s="26" t="s">
        <v>21</v>
      </c>
    </row>
    <row r="43" spans="1:8" ht="38.25" x14ac:dyDescent="0.25">
      <c r="A43" s="19" t="s">
        <v>108</v>
      </c>
      <c r="B43" s="5" t="s">
        <v>34</v>
      </c>
      <c r="C43" s="8" t="s">
        <v>111</v>
      </c>
      <c r="D43" s="61">
        <v>330046</v>
      </c>
      <c r="E43" s="17" t="s">
        <v>9</v>
      </c>
      <c r="F43" s="7">
        <v>43235</v>
      </c>
      <c r="G43" s="7">
        <v>43238</v>
      </c>
      <c r="H43" s="26" t="s">
        <v>21</v>
      </c>
    </row>
    <row r="44" spans="1:8" ht="25.5" x14ac:dyDescent="0.25">
      <c r="A44" s="19" t="s">
        <v>109</v>
      </c>
      <c r="B44" s="5" t="s">
        <v>34</v>
      </c>
      <c r="C44" s="8" t="s">
        <v>112</v>
      </c>
      <c r="D44" s="61">
        <v>150001.60000000001</v>
      </c>
      <c r="E44" s="17" t="s">
        <v>9</v>
      </c>
      <c r="F44" s="7">
        <v>43235</v>
      </c>
      <c r="G44" s="7">
        <v>43238</v>
      </c>
      <c r="H44" s="26" t="s">
        <v>21</v>
      </c>
    </row>
    <row r="45" spans="1:8" ht="51" x14ac:dyDescent="0.25">
      <c r="A45" s="19" t="s">
        <v>99</v>
      </c>
      <c r="B45" s="17" t="s">
        <v>114</v>
      </c>
      <c r="C45" s="8" t="s">
        <v>115</v>
      </c>
      <c r="D45" s="61">
        <v>21240</v>
      </c>
      <c r="E45" s="17" t="s">
        <v>9</v>
      </c>
      <c r="F45" s="7">
        <v>43230</v>
      </c>
      <c r="G45" s="7">
        <v>43243</v>
      </c>
      <c r="H45" s="26" t="s">
        <v>21</v>
      </c>
    </row>
    <row r="46" spans="1:8" ht="76.5" x14ac:dyDescent="0.25">
      <c r="A46" s="19" t="s">
        <v>120</v>
      </c>
      <c r="B46" s="17" t="s">
        <v>76</v>
      </c>
      <c r="C46" s="8" t="s">
        <v>121</v>
      </c>
      <c r="D46" s="61">
        <v>118000</v>
      </c>
      <c r="E46" s="17" t="s">
        <v>9</v>
      </c>
      <c r="F46" s="7">
        <v>43245</v>
      </c>
      <c r="G46" s="7">
        <v>43250</v>
      </c>
      <c r="H46" s="26" t="s">
        <v>21</v>
      </c>
    </row>
    <row r="47" spans="1:8" ht="51" x14ac:dyDescent="0.25">
      <c r="A47" s="19" t="s">
        <v>116</v>
      </c>
      <c r="B47" s="17" t="s">
        <v>123</v>
      </c>
      <c r="C47" s="8" t="s">
        <v>124</v>
      </c>
      <c r="D47" s="61">
        <v>113280</v>
      </c>
      <c r="E47" s="17" t="s">
        <v>9</v>
      </c>
      <c r="F47" s="7">
        <v>43244</v>
      </c>
      <c r="G47" s="7">
        <v>43250</v>
      </c>
      <c r="H47" s="26" t="s">
        <v>21</v>
      </c>
    </row>
    <row r="48" spans="1:8" ht="51" x14ac:dyDescent="0.25">
      <c r="A48" s="19" t="s">
        <v>102</v>
      </c>
      <c r="B48" s="17" t="s">
        <v>126</v>
      </c>
      <c r="C48" s="8" t="s">
        <v>127</v>
      </c>
      <c r="D48" s="27">
        <v>20000</v>
      </c>
      <c r="E48" s="17" t="s">
        <v>9</v>
      </c>
      <c r="F48" s="7">
        <v>43238</v>
      </c>
      <c r="G48" s="7">
        <v>43255</v>
      </c>
      <c r="H48" s="26" t="s">
        <v>21</v>
      </c>
    </row>
    <row r="49" spans="1:8" ht="51" x14ac:dyDescent="0.25">
      <c r="A49" s="19" t="s">
        <v>110</v>
      </c>
      <c r="B49" s="17" t="s">
        <v>126</v>
      </c>
      <c r="C49" s="8" t="s">
        <v>128</v>
      </c>
      <c r="D49" s="61">
        <v>20000</v>
      </c>
      <c r="E49" s="17" t="s">
        <v>9</v>
      </c>
      <c r="F49" s="7">
        <v>43250</v>
      </c>
      <c r="G49" s="7">
        <v>43255</v>
      </c>
      <c r="H49" s="26" t="s">
        <v>21</v>
      </c>
    </row>
    <row r="50" spans="1:8" ht="51" x14ac:dyDescent="0.25">
      <c r="A50" s="19" t="s">
        <v>129</v>
      </c>
      <c r="B50" s="17" t="s">
        <v>43</v>
      </c>
      <c r="C50" s="8" t="s">
        <v>130</v>
      </c>
      <c r="D50" s="61">
        <v>34190.5</v>
      </c>
      <c r="E50" s="17" t="s">
        <v>9</v>
      </c>
      <c r="F50" s="7">
        <v>43250</v>
      </c>
      <c r="G50" s="7">
        <v>43255</v>
      </c>
      <c r="H50" s="26" t="s">
        <v>21</v>
      </c>
    </row>
    <row r="51" spans="1:8" ht="38.25" x14ac:dyDescent="0.25">
      <c r="A51" s="19" t="s">
        <v>136</v>
      </c>
      <c r="B51" s="17" t="s">
        <v>137</v>
      </c>
      <c r="C51" s="8" t="s">
        <v>138</v>
      </c>
      <c r="D51" s="61">
        <v>14019.2</v>
      </c>
      <c r="E51" s="17" t="s">
        <v>9</v>
      </c>
      <c r="F51" s="7">
        <v>43132</v>
      </c>
      <c r="G51" s="7">
        <v>43256</v>
      </c>
      <c r="H51" s="26" t="s">
        <v>21</v>
      </c>
    </row>
    <row r="52" spans="1:8" s="16" customFormat="1" x14ac:dyDescent="0.25">
      <c r="A52" s="46"/>
      <c r="B52" s="48"/>
      <c r="C52" s="71" t="s">
        <v>75</v>
      </c>
      <c r="D52" s="81">
        <f>SUM(D34:D51)</f>
        <v>1052647.99</v>
      </c>
      <c r="E52" s="48"/>
      <c r="F52" s="1"/>
      <c r="G52" s="1"/>
      <c r="H52" s="90"/>
    </row>
    <row r="53" spans="1:8" s="16" customFormat="1" x14ac:dyDescent="0.25">
      <c r="A53" s="46"/>
      <c r="B53" s="48"/>
      <c r="C53" s="12"/>
      <c r="D53" s="62"/>
      <c r="E53" s="48"/>
      <c r="F53" s="1"/>
      <c r="G53" s="1"/>
      <c r="H53" s="90"/>
    </row>
    <row r="54" spans="1:8" ht="82.5" customHeight="1" x14ac:dyDescent="0.25">
      <c r="A54" s="19" t="s">
        <v>148</v>
      </c>
      <c r="B54" s="17" t="s">
        <v>147</v>
      </c>
      <c r="C54" s="8" t="s">
        <v>149</v>
      </c>
      <c r="D54" s="61">
        <v>15136</v>
      </c>
      <c r="E54" s="17" t="s">
        <v>9</v>
      </c>
      <c r="F54" s="7">
        <v>43256</v>
      </c>
      <c r="G54" s="7">
        <v>43259</v>
      </c>
      <c r="H54" s="26" t="s">
        <v>15</v>
      </c>
    </row>
    <row r="55" spans="1:8" ht="76.5" x14ac:dyDescent="0.25">
      <c r="A55" s="19" t="s">
        <v>117</v>
      </c>
      <c r="B55" s="17" t="s">
        <v>147</v>
      </c>
      <c r="C55" s="8" t="s">
        <v>150</v>
      </c>
      <c r="D55" s="61">
        <v>22649.599999999999</v>
      </c>
      <c r="E55" s="17" t="s">
        <v>9</v>
      </c>
      <c r="F55" s="7">
        <v>43256</v>
      </c>
      <c r="G55" s="7">
        <v>43259</v>
      </c>
      <c r="H55" s="26" t="s">
        <v>15</v>
      </c>
    </row>
    <row r="56" spans="1:8" ht="114.75" x14ac:dyDescent="0.25">
      <c r="A56" s="19" t="s">
        <v>108</v>
      </c>
      <c r="B56" s="17" t="s">
        <v>30</v>
      </c>
      <c r="C56" s="8" t="s">
        <v>151</v>
      </c>
      <c r="D56" s="61">
        <v>190553</v>
      </c>
      <c r="E56" s="17" t="s">
        <v>9</v>
      </c>
      <c r="F56" s="7">
        <v>43238</v>
      </c>
      <c r="G56" s="7">
        <v>43262</v>
      </c>
      <c r="H56" s="26" t="s">
        <v>15</v>
      </c>
    </row>
    <row r="57" spans="1:8" ht="89.25" x14ac:dyDescent="0.25">
      <c r="A57" s="19" t="s">
        <v>102</v>
      </c>
      <c r="B57" s="17" t="s">
        <v>30</v>
      </c>
      <c r="C57" s="8" t="s">
        <v>152</v>
      </c>
      <c r="D57" s="61">
        <v>96539</v>
      </c>
      <c r="E57" s="17" t="s">
        <v>9</v>
      </c>
      <c r="F57" s="7">
        <v>43231</v>
      </c>
      <c r="G57" s="7">
        <v>43262</v>
      </c>
      <c r="H57" s="26" t="s">
        <v>15</v>
      </c>
    </row>
    <row r="58" spans="1:8" ht="38.25" x14ac:dyDescent="0.25">
      <c r="A58" s="19" t="s">
        <v>109</v>
      </c>
      <c r="B58" s="17" t="s">
        <v>30</v>
      </c>
      <c r="C58" s="8" t="s">
        <v>160</v>
      </c>
      <c r="D58" s="61">
        <v>2894</v>
      </c>
      <c r="E58" s="17" t="s">
        <v>9</v>
      </c>
      <c r="F58" s="7">
        <v>43241</v>
      </c>
      <c r="G58" s="7">
        <v>43262</v>
      </c>
      <c r="H58" s="26" t="s">
        <v>15</v>
      </c>
    </row>
    <row r="59" spans="1:8" ht="112.5" customHeight="1" x14ac:dyDescent="0.25">
      <c r="A59" s="19" t="s">
        <v>222</v>
      </c>
      <c r="B59" s="17" t="s">
        <v>153</v>
      </c>
      <c r="C59" s="8" t="s">
        <v>223</v>
      </c>
      <c r="D59" s="61">
        <v>4999.96</v>
      </c>
      <c r="E59" s="17" t="s">
        <v>9</v>
      </c>
      <c r="F59" s="7">
        <v>43279</v>
      </c>
      <c r="G59" s="7">
        <v>43283</v>
      </c>
      <c r="H59" s="26" t="s">
        <v>15</v>
      </c>
    </row>
    <row r="60" spans="1:8" ht="51" x14ac:dyDescent="0.25">
      <c r="A60" s="19" t="s">
        <v>172</v>
      </c>
      <c r="B60" s="5" t="s">
        <v>34</v>
      </c>
      <c r="C60" s="8" t="s">
        <v>174</v>
      </c>
      <c r="D60" s="61">
        <v>9776.2999999999993</v>
      </c>
      <c r="E60" s="17" t="s">
        <v>9</v>
      </c>
      <c r="F60" s="7">
        <v>43266</v>
      </c>
      <c r="G60" s="7">
        <v>43270</v>
      </c>
      <c r="H60" s="26" t="s">
        <v>15</v>
      </c>
    </row>
    <row r="61" spans="1:8" ht="76.5" x14ac:dyDescent="0.25">
      <c r="A61" s="19" t="s">
        <v>173</v>
      </c>
      <c r="B61" s="5" t="s">
        <v>34</v>
      </c>
      <c r="C61" s="8" t="s">
        <v>175</v>
      </c>
      <c r="D61" s="61">
        <v>46374</v>
      </c>
      <c r="E61" s="17" t="s">
        <v>9</v>
      </c>
      <c r="F61" s="7">
        <v>43266</v>
      </c>
      <c r="G61" s="7">
        <v>43270</v>
      </c>
      <c r="H61" s="26" t="s">
        <v>15</v>
      </c>
    </row>
    <row r="62" spans="1:8" ht="63.75" x14ac:dyDescent="0.25">
      <c r="A62" s="19" t="s">
        <v>250</v>
      </c>
      <c r="B62" s="5" t="s">
        <v>34</v>
      </c>
      <c r="C62" s="8" t="s">
        <v>251</v>
      </c>
      <c r="D62" s="61">
        <v>4495</v>
      </c>
      <c r="E62" s="17" t="s">
        <v>9</v>
      </c>
      <c r="F62" s="7">
        <v>43280</v>
      </c>
      <c r="G62" s="7">
        <v>43285</v>
      </c>
      <c r="H62" s="26" t="s">
        <v>15</v>
      </c>
    </row>
    <row r="63" spans="1:8" ht="114.75" x14ac:dyDescent="0.25">
      <c r="A63" s="19" t="s">
        <v>177</v>
      </c>
      <c r="B63" s="17" t="s">
        <v>131</v>
      </c>
      <c r="C63" s="8" t="s">
        <v>178</v>
      </c>
      <c r="D63" s="61">
        <v>9351.5</v>
      </c>
      <c r="E63" s="17" t="s">
        <v>9</v>
      </c>
      <c r="F63" s="7">
        <v>43269</v>
      </c>
      <c r="G63" s="7">
        <v>43271</v>
      </c>
      <c r="H63" s="26" t="s">
        <v>15</v>
      </c>
    </row>
    <row r="64" spans="1:8" ht="51" x14ac:dyDescent="0.25">
      <c r="A64" s="19" t="s">
        <v>176</v>
      </c>
      <c r="B64" s="17" t="s">
        <v>131</v>
      </c>
      <c r="C64" s="8" t="s">
        <v>179</v>
      </c>
      <c r="D64" s="61">
        <v>12301.5</v>
      </c>
      <c r="E64" s="17" t="s">
        <v>9</v>
      </c>
      <c r="F64" s="7">
        <v>43269</v>
      </c>
      <c r="G64" s="7">
        <v>43271</v>
      </c>
      <c r="H64" s="26" t="s">
        <v>15</v>
      </c>
    </row>
    <row r="65" spans="1:8" ht="115.5" customHeight="1" x14ac:dyDescent="0.25">
      <c r="A65" s="19" t="s">
        <v>224</v>
      </c>
      <c r="B65" s="17" t="s">
        <v>131</v>
      </c>
      <c r="C65" s="8" t="s">
        <v>227</v>
      </c>
      <c r="D65" s="61">
        <v>29470.5</v>
      </c>
      <c r="E65" s="17" t="s">
        <v>9</v>
      </c>
      <c r="F65" s="7">
        <v>43273</v>
      </c>
      <c r="G65" s="7">
        <v>43283</v>
      </c>
      <c r="H65" s="26" t="s">
        <v>225</v>
      </c>
    </row>
    <row r="66" spans="1:8" ht="89.25" x14ac:dyDescent="0.25">
      <c r="A66" s="19" t="s">
        <v>226</v>
      </c>
      <c r="B66" s="17" t="s">
        <v>131</v>
      </c>
      <c r="C66" s="8" t="s">
        <v>228</v>
      </c>
      <c r="D66" s="61">
        <v>43719</v>
      </c>
      <c r="E66" s="17" t="s">
        <v>9</v>
      </c>
      <c r="F66" s="7">
        <v>43273</v>
      </c>
      <c r="G66" s="7">
        <v>43283</v>
      </c>
      <c r="H66" s="26" t="s">
        <v>15</v>
      </c>
    </row>
    <row r="67" spans="1:8" ht="76.5" x14ac:dyDescent="0.25">
      <c r="A67" s="19" t="s">
        <v>108</v>
      </c>
      <c r="B67" s="17" t="s">
        <v>114</v>
      </c>
      <c r="C67" s="8" t="s">
        <v>180</v>
      </c>
      <c r="D67" s="61">
        <v>21240</v>
      </c>
      <c r="E67" s="17" t="s">
        <v>9</v>
      </c>
      <c r="F67" s="7">
        <v>43243</v>
      </c>
      <c r="G67" s="7">
        <v>43271</v>
      </c>
      <c r="H67" s="26" t="s">
        <v>15</v>
      </c>
    </row>
    <row r="68" spans="1:8" ht="63.75" x14ac:dyDescent="0.25">
      <c r="A68" s="19" t="s">
        <v>201</v>
      </c>
      <c r="B68" s="17" t="s">
        <v>202</v>
      </c>
      <c r="C68" s="8" t="s">
        <v>203</v>
      </c>
      <c r="D68" s="61">
        <v>5310</v>
      </c>
      <c r="E68" s="17" t="s">
        <v>9</v>
      </c>
      <c r="F68" s="7">
        <v>43208</v>
      </c>
      <c r="G68" s="7">
        <v>43277</v>
      </c>
      <c r="H68" s="26" t="s">
        <v>15</v>
      </c>
    </row>
    <row r="69" spans="1:8" ht="67.5" customHeight="1" x14ac:dyDescent="0.25">
      <c r="A69" s="19" t="s">
        <v>110</v>
      </c>
      <c r="B69" s="33" t="s">
        <v>181</v>
      </c>
      <c r="C69" s="8" t="s">
        <v>182</v>
      </c>
      <c r="D69" s="61">
        <v>26904</v>
      </c>
      <c r="E69" s="17" t="s">
        <v>9</v>
      </c>
      <c r="F69" s="7">
        <v>43250</v>
      </c>
      <c r="G69" s="7">
        <v>43271</v>
      </c>
      <c r="H69" s="26" t="s">
        <v>15</v>
      </c>
    </row>
    <row r="70" spans="1:8" ht="89.25" x14ac:dyDescent="0.25">
      <c r="A70" s="19" t="s">
        <v>165</v>
      </c>
      <c r="B70" s="17" t="s">
        <v>158</v>
      </c>
      <c r="C70" s="8" t="s">
        <v>159</v>
      </c>
      <c r="D70" s="61">
        <v>65000</v>
      </c>
      <c r="E70" s="17" t="s">
        <v>9</v>
      </c>
      <c r="F70" s="7">
        <v>43258</v>
      </c>
      <c r="G70" s="7">
        <v>43262</v>
      </c>
      <c r="H70" s="26" t="s">
        <v>15</v>
      </c>
    </row>
    <row r="71" spans="1:8" ht="51" x14ac:dyDescent="0.25">
      <c r="A71" s="19" t="s">
        <v>191</v>
      </c>
      <c r="B71" s="17" t="s">
        <v>158</v>
      </c>
      <c r="C71" s="8" t="s">
        <v>192</v>
      </c>
      <c r="D71" s="61">
        <v>100000</v>
      </c>
      <c r="E71" s="17" t="s">
        <v>9</v>
      </c>
      <c r="F71" s="7">
        <v>43266</v>
      </c>
      <c r="G71" s="7">
        <v>43276</v>
      </c>
      <c r="H71" s="26" t="s">
        <v>15</v>
      </c>
    </row>
    <row r="72" spans="1:8" ht="51" x14ac:dyDescent="0.25">
      <c r="A72" s="19" t="s">
        <v>102</v>
      </c>
      <c r="B72" s="17" t="s">
        <v>154</v>
      </c>
      <c r="C72" s="8" t="s">
        <v>155</v>
      </c>
      <c r="D72" s="61">
        <v>39436.019999999997</v>
      </c>
      <c r="E72" s="17" t="s">
        <v>9</v>
      </c>
      <c r="F72" s="7">
        <v>43255</v>
      </c>
      <c r="G72" s="7">
        <v>43262</v>
      </c>
      <c r="H72" s="26" t="s">
        <v>15</v>
      </c>
    </row>
    <row r="73" spans="1:8" ht="76.5" x14ac:dyDescent="0.25">
      <c r="A73" s="19" t="s">
        <v>125</v>
      </c>
      <c r="B73" s="17" t="s">
        <v>29</v>
      </c>
      <c r="C73" s="8" t="s">
        <v>163</v>
      </c>
      <c r="D73" s="61">
        <v>44800.75</v>
      </c>
      <c r="E73" s="17" t="s">
        <v>9</v>
      </c>
      <c r="F73" s="7">
        <v>43259</v>
      </c>
      <c r="G73" s="7">
        <v>43236</v>
      </c>
      <c r="H73" s="26" t="s">
        <v>15</v>
      </c>
    </row>
    <row r="74" spans="1:8" ht="102" x14ac:dyDescent="0.25">
      <c r="A74" s="19" t="s">
        <v>164</v>
      </c>
      <c r="B74" s="17" t="s">
        <v>72</v>
      </c>
      <c r="C74" s="8" t="s">
        <v>205</v>
      </c>
      <c r="D74" s="61">
        <v>45000</v>
      </c>
      <c r="E74" s="17" t="s">
        <v>9</v>
      </c>
      <c r="F74" s="7">
        <v>43231</v>
      </c>
      <c r="G74" s="7">
        <v>43236</v>
      </c>
      <c r="H74" s="26" t="s">
        <v>15</v>
      </c>
    </row>
    <row r="75" spans="1:8" ht="51" x14ac:dyDescent="0.25">
      <c r="A75" s="19" t="s">
        <v>204</v>
      </c>
      <c r="B75" s="17" t="s">
        <v>93</v>
      </c>
      <c r="C75" s="2" t="s">
        <v>206</v>
      </c>
      <c r="D75" s="61">
        <v>150000</v>
      </c>
      <c r="E75" s="17" t="s">
        <v>9</v>
      </c>
      <c r="F75" s="7">
        <v>43264</v>
      </c>
      <c r="G75" s="7">
        <v>43277</v>
      </c>
      <c r="H75" s="26" t="s">
        <v>15</v>
      </c>
    </row>
    <row r="76" spans="1:8" ht="89.25" x14ac:dyDescent="0.25">
      <c r="A76" s="19" t="s">
        <v>233</v>
      </c>
      <c r="B76" s="11" t="s">
        <v>18</v>
      </c>
      <c r="C76" s="2" t="s">
        <v>234</v>
      </c>
      <c r="D76" s="61">
        <v>50000</v>
      </c>
      <c r="E76" s="17" t="s">
        <v>9</v>
      </c>
      <c r="F76" s="7">
        <v>43276</v>
      </c>
      <c r="G76" s="7">
        <v>43284</v>
      </c>
      <c r="H76" s="26" t="s">
        <v>15</v>
      </c>
    </row>
    <row r="77" spans="1:8" ht="76.5" x14ac:dyDescent="0.25">
      <c r="A77" s="19" t="s">
        <v>239</v>
      </c>
      <c r="B77" s="11" t="s">
        <v>26</v>
      </c>
      <c r="C77" s="2" t="s">
        <v>240</v>
      </c>
      <c r="D77" s="61">
        <v>10000</v>
      </c>
      <c r="E77" s="17" t="s">
        <v>9</v>
      </c>
      <c r="F77" s="7">
        <v>43266</v>
      </c>
      <c r="G77" s="7">
        <v>43284</v>
      </c>
      <c r="H77" s="26" t="s">
        <v>15</v>
      </c>
    </row>
    <row r="78" spans="1:8" ht="63.75" x14ac:dyDescent="0.25">
      <c r="A78" s="19" t="s">
        <v>241</v>
      </c>
      <c r="B78" s="17" t="s">
        <v>38</v>
      </c>
      <c r="C78" s="2" t="s">
        <v>242</v>
      </c>
      <c r="D78" s="61">
        <v>50000</v>
      </c>
      <c r="E78" s="17" t="s">
        <v>243</v>
      </c>
      <c r="F78" s="7">
        <v>43259</v>
      </c>
      <c r="G78" s="7">
        <v>43284</v>
      </c>
      <c r="H78" s="26" t="s">
        <v>15</v>
      </c>
    </row>
    <row r="79" spans="1:8" ht="63.75" x14ac:dyDescent="0.25">
      <c r="A79" s="19" t="s">
        <v>244</v>
      </c>
      <c r="B79" s="11" t="s">
        <v>23</v>
      </c>
      <c r="C79" s="2" t="s">
        <v>245</v>
      </c>
      <c r="D79" s="61">
        <v>80000</v>
      </c>
      <c r="E79" s="17" t="s">
        <v>9</v>
      </c>
      <c r="F79" s="7">
        <v>43279</v>
      </c>
      <c r="G79" s="7">
        <v>43284</v>
      </c>
      <c r="H79" s="26" t="s">
        <v>15</v>
      </c>
    </row>
    <row r="80" spans="1:8" ht="38.25" x14ac:dyDescent="0.25">
      <c r="A80" s="19" t="s">
        <v>156</v>
      </c>
      <c r="B80" s="11" t="s">
        <v>11</v>
      </c>
      <c r="C80" s="8" t="s">
        <v>157</v>
      </c>
      <c r="D80" s="61">
        <v>318345.78999999998</v>
      </c>
      <c r="E80" s="17" t="s">
        <v>9</v>
      </c>
      <c r="F80" s="7">
        <v>43248</v>
      </c>
      <c r="G80" s="7">
        <v>43262</v>
      </c>
      <c r="H80" s="26" t="s">
        <v>15</v>
      </c>
    </row>
    <row r="81" spans="1:8" ht="38.25" x14ac:dyDescent="0.25">
      <c r="A81" s="19" t="s">
        <v>185</v>
      </c>
      <c r="B81" s="17" t="s">
        <v>33</v>
      </c>
      <c r="C81" s="6" t="s">
        <v>186</v>
      </c>
      <c r="D81" s="61">
        <v>2214</v>
      </c>
      <c r="E81" s="17" t="s">
        <v>9</v>
      </c>
      <c r="F81" s="7">
        <v>43174</v>
      </c>
      <c r="G81" s="7">
        <v>43276</v>
      </c>
      <c r="H81" s="26" t="s">
        <v>15</v>
      </c>
    </row>
    <row r="82" spans="1:8" ht="38.25" x14ac:dyDescent="0.25">
      <c r="A82" s="19" t="s">
        <v>187</v>
      </c>
      <c r="B82" s="17" t="s">
        <v>33</v>
      </c>
      <c r="C82" s="6" t="s">
        <v>188</v>
      </c>
      <c r="D82" s="61">
        <v>1674</v>
      </c>
      <c r="E82" s="17" t="s">
        <v>9</v>
      </c>
      <c r="F82" s="7">
        <v>43171</v>
      </c>
      <c r="G82" s="7">
        <v>43276</v>
      </c>
      <c r="H82" s="26" t="s">
        <v>15</v>
      </c>
    </row>
    <row r="83" spans="1:8" ht="38.25" x14ac:dyDescent="0.25">
      <c r="A83" s="19" t="s">
        <v>189</v>
      </c>
      <c r="B83" s="17" t="s">
        <v>33</v>
      </c>
      <c r="C83" s="6" t="s">
        <v>190</v>
      </c>
      <c r="D83" s="61">
        <v>1404</v>
      </c>
      <c r="E83" s="17" t="s">
        <v>9</v>
      </c>
      <c r="F83" s="7">
        <v>43227</v>
      </c>
      <c r="G83" s="7">
        <v>43277</v>
      </c>
      <c r="H83" s="26" t="s">
        <v>15</v>
      </c>
    </row>
    <row r="84" spans="1:8" ht="102" x14ac:dyDescent="0.25">
      <c r="A84" s="19" t="s">
        <v>100</v>
      </c>
      <c r="B84" s="17" t="s">
        <v>50</v>
      </c>
      <c r="C84" s="8" t="s">
        <v>171</v>
      </c>
      <c r="D84" s="61">
        <v>25500</v>
      </c>
      <c r="E84" s="17" t="s">
        <v>9</v>
      </c>
      <c r="F84" s="7">
        <v>43250</v>
      </c>
      <c r="G84" s="7">
        <v>43270</v>
      </c>
      <c r="H84" s="26" t="s">
        <v>15</v>
      </c>
    </row>
    <row r="85" spans="1:8" ht="89.25" x14ac:dyDescent="0.25">
      <c r="A85" s="19" t="s">
        <v>100</v>
      </c>
      <c r="B85" s="17" t="s">
        <v>90</v>
      </c>
      <c r="C85" s="2" t="s">
        <v>212</v>
      </c>
      <c r="D85" s="61">
        <v>59400</v>
      </c>
      <c r="E85" s="17" t="s">
        <v>9</v>
      </c>
      <c r="F85" s="7">
        <v>43271</v>
      </c>
      <c r="G85" s="7">
        <v>43278</v>
      </c>
      <c r="H85" s="26" t="s">
        <v>15</v>
      </c>
    </row>
    <row r="86" spans="1:8" ht="89.25" x14ac:dyDescent="0.25">
      <c r="A86" s="19" t="s">
        <v>102</v>
      </c>
      <c r="B86" s="17" t="s">
        <v>90</v>
      </c>
      <c r="C86" s="2" t="s">
        <v>213</v>
      </c>
      <c r="D86" s="61">
        <v>59400</v>
      </c>
      <c r="E86" s="17" t="s">
        <v>9</v>
      </c>
      <c r="F86" s="7">
        <v>43272</v>
      </c>
      <c r="G86" s="7">
        <v>43278</v>
      </c>
      <c r="H86" s="26" t="s">
        <v>15</v>
      </c>
    </row>
    <row r="87" spans="1:8" ht="63.75" x14ac:dyDescent="0.25">
      <c r="A87" s="19" t="s">
        <v>194</v>
      </c>
      <c r="B87" s="17" t="s">
        <v>16</v>
      </c>
      <c r="C87" s="8" t="s">
        <v>195</v>
      </c>
      <c r="D87" s="61">
        <v>1000</v>
      </c>
      <c r="E87" s="17" t="s">
        <v>9</v>
      </c>
      <c r="F87" s="7">
        <v>43257</v>
      </c>
      <c r="G87" s="7">
        <v>43276</v>
      </c>
      <c r="H87" s="26" t="s">
        <v>15</v>
      </c>
    </row>
    <row r="88" spans="1:8" ht="63.75" x14ac:dyDescent="0.25">
      <c r="A88" s="19" t="s">
        <v>107</v>
      </c>
      <c r="B88" s="17" t="s">
        <v>16</v>
      </c>
      <c r="C88" s="8" t="s">
        <v>193</v>
      </c>
      <c r="D88" s="61">
        <v>1000</v>
      </c>
      <c r="E88" s="17" t="s">
        <v>9</v>
      </c>
      <c r="F88" s="7">
        <v>43237</v>
      </c>
      <c r="G88" s="7">
        <v>43276</v>
      </c>
      <c r="H88" s="26" t="s">
        <v>15</v>
      </c>
    </row>
    <row r="89" spans="1:8" ht="63.75" x14ac:dyDescent="0.25">
      <c r="A89" s="19" t="s">
        <v>218</v>
      </c>
      <c r="B89" s="17" t="s">
        <v>16</v>
      </c>
      <c r="C89" s="8" t="s">
        <v>219</v>
      </c>
      <c r="D89" s="61">
        <v>1000</v>
      </c>
      <c r="E89" s="17" t="s">
        <v>9</v>
      </c>
      <c r="F89" s="7">
        <v>43200</v>
      </c>
      <c r="G89" s="7">
        <v>43283</v>
      </c>
      <c r="H89" s="26" t="s">
        <v>15</v>
      </c>
    </row>
    <row r="90" spans="1:8" ht="63.75" x14ac:dyDescent="0.25">
      <c r="A90" s="19" t="s">
        <v>220</v>
      </c>
      <c r="B90" s="17" t="s">
        <v>16</v>
      </c>
      <c r="C90" s="8" t="s">
        <v>221</v>
      </c>
      <c r="D90" s="61">
        <v>1000</v>
      </c>
      <c r="E90" s="17" t="s">
        <v>9</v>
      </c>
      <c r="F90" s="7">
        <v>43200</v>
      </c>
      <c r="G90" s="7">
        <v>43283</v>
      </c>
      <c r="H90" s="26" t="s">
        <v>15</v>
      </c>
    </row>
    <row r="91" spans="1:8" ht="63.75" x14ac:dyDescent="0.25">
      <c r="A91" s="19" t="s">
        <v>161</v>
      </c>
      <c r="B91" s="17" t="s">
        <v>39</v>
      </c>
      <c r="C91" s="8" t="s">
        <v>162</v>
      </c>
      <c r="D91" s="61">
        <v>4362.3999999999996</v>
      </c>
      <c r="E91" s="17" t="s">
        <v>9</v>
      </c>
      <c r="F91" s="7">
        <v>43257</v>
      </c>
      <c r="G91" s="7">
        <v>43262</v>
      </c>
      <c r="H91" s="26" t="s">
        <v>15</v>
      </c>
    </row>
    <row r="92" spans="1:8" ht="51" x14ac:dyDescent="0.25">
      <c r="A92" s="19" t="s">
        <v>235</v>
      </c>
      <c r="B92" s="17" t="s">
        <v>39</v>
      </c>
      <c r="C92" s="8" t="s">
        <v>236</v>
      </c>
      <c r="D92" s="61">
        <v>8953.84</v>
      </c>
      <c r="E92" s="17" t="s">
        <v>9</v>
      </c>
      <c r="F92" s="7">
        <v>43266</v>
      </c>
      <c r="G92" s="7">
        <v>43284</v>
      </c>
      <c r="H92" s="26" t="s">
        <v>15</v>
      </c>
    </row>
    <row r="93" spans="1:8" ht="63.75" x14ac:dyDescent="0.25">
      <c r="A93" s="19" t="s">
        <v>100</v>
      </c>
      <c r="B93" s="17" t="s">
        <v>49</v>
      </c>
      <c r="C93" s="8" t="s">
        <v>166</v>
      </c>
      <c r="D93" s="61">
        <v>732400</v>
      </c>
      <c r="E93" s="17" t="s">
        <v>9</v>
      </c>
      <c r="F93" s="7">
        <v>43252</v>
      </c>
      <c r="G93" s="7">
        <v>43267</v>
      </c>
      <c r="H93" s="26" t="s">
        <v>15</v>
      </c>
    </row>
    <row r="94" spans="1:8" ht="51" x14ac:dyDescent="0.25">
      <c r="A94" s="19" t="s">
        <v>167</v>
      </c>
      <c r="B94" s="17" t="s">
        <v>31</v>
      </c>
      <c r="C94" s="8" t="s">
        <v>168</v>
      </c>
      <c r="D94" s="61">
        <v>19706</v>
      </c>
      <c r="E94" s="17" t="s">
        <v>9</v>
      </c>
      <c r="F94" s="7">
        <v>43200</v>
      </c>
      <c r="G94" s="7">
        <v>43267</v>
      </c>
      <c r="H94" s="26" t="s">
        <v>15</v>
      </c>
    </row>
    <row r="95" spans="1:8" ht="38.25" x14ac:dyDescent="0.25">
      <c r="A95" s="19" t="s">
        <v>169</v>
      </c>
      <c r="B95" s="17" t="s">
        <v>31</v>
      </c>
      <c r="C95" s="8" t="s">
        <v>170</v>
      </c>
      <c r="D95" s="61">
        <v>17700</v>
      </c>
      <c r="E95" s="17" t="s">
        <v>9</v>
      </c>
      <c r="F95" s="7">
        <v>43200</v>
      </c>
      <c r="G95" s="7">
        <v>43267</v>
      </c>
      <c r="H95" s="26" t="s">
        <v>15</v>
      </c>
    </row>
    <row r="96" spans="1:8" ht="51" x14ac:dyDescent="0.25">
      <c r="A96" s="19" t="s">
        <v>229</v>
      </c>
      <c r="B96" s="17" t="s">
        <v>31</v>
      </c>
      <c r="C96" s="8" t="s">
        <v>230</v>
      </c>
      <c r="D96" s="61">
        <v>2950</v>
      </c>
      <c r="E96" s="17" t="s">
        <v>9</v>
      </c>
      <c r="F96" s="7">
        <v>43258</v>
      </c>
      <c r="G96" s="7">
        <v>43283</v>
      </c>
      <c r="H96" s="26" t="s">
        <v>15</v>
      </c>
    </row>
    <row r="97" spans="1:8" ht="102" x14ac:dyDescent="0.25">
      <c r="A97" s="19" t="s">
        <v>99</v>
      </c>
      <c r="B97" s="17" t="s">
        <v>196</v>
      </c>
      <c r="C97" s="8" t="s">
        <v>197</v>
      </c>
      <c r="D97" s="61">
        <v>3122280</v>
      </c>
      <c r="E97" s="17" t="s">
        <v>9</v>
      </c>
      <c r="F97" s="7">
        <v>43250</v>
      </c>
      <c r="G97" s="7">
        <v>43277</v>
      </c>
      <c r="H97" s="26" t="s">
        <v>15</v>
      </c>
    </row>
    <row r="98" spans="1:8" ht="51" x14ac:dyDescent="0.25">
      <c r="A98" s="19" t="s">
        <v>117</v>
      </c>
      <c r="B98" s="17" t="s">
        <v>20</v>
      </c>
      <c r="C98" s="8" t="s">
        <v>198</v>
      </c>
      <c r="D98" s="61">
        <v>26904</v>
      </c>
      <c r="E98" s="17" t="s">
        <v>9</v>
      </c>
      <c r="F98" s="7">
        <v>43244</v>
      </c>
      <c r="G98" s="7">
        <v>43277</v>
      </c>
      <c r="H98" s="26" t="s">
        <v>15</v>
      </c>
    </row>
    <row r="99" spans="1:8" ht="51" x14ac:dyDescent="0.25">
      <c r="A99" s="19" t="s">
        <v>108</v>
      </c>
      <c r="B99" s="17" t="s">
        <v>199</v>
      </c>
      <c r="C99" s="8" t="s">
        <v>200</v>
      </c>
      <c r="D99" s="61">
        <v>103840</v>
      </c>
      <c r="E99" s="17" t="s">
        <v>9</v>
      </c>
      <c r="F99" s="7">
        <v>43238</v>
      </c>
      <c r="G99" s="7">
        <v>43277</v>
      </c>
      <c r="H99" s="26" t="s">
        <v>15</v>
      </c>
    </row>
    <row r="100" spans="1:8" ht="89.25" x14ac:dyDescent="0.25">
      <c r="A100" s="19" t="s">
        <v>122</v>
      </c>
      <c r="B100" s="17" t="s">
        <v>199</v>
      </c>
      <c r="C100" s="8" t="s">
        <v>252</v>
      </c>
      <c r="D100" s="61">
        <v>70176.960000000006</v>
      </c>
      <c r="E100" s="17" t="s">
        <v>9</v>
      </c>
      <c r="F100" s="7">
        <v>43278</v>
      </c>
      <c r="G100" s="7">
        <v>43285</v>
      </c>
      <c r="H100" s="26" t="s">
        <v>15</v>
      </c>
    </row>
    <row r="101" spans="1:8" ht="63.75" x14ac:dyDescent="0.25">
      <c r="A101" s="19" t="s">
        <v>99</v>
      </c>
      <c r="B101" s="18" t="s">
        <v>214</v>
      </c>
      <c r="C101" s="8" t="s">
        <v>215</v>
      </c>
      <c r="D101" s="61">
        <v>15006.06</v>
      </c>
      <c r="E101" s="17" t="s">
        <v>9</v>
      </c>
      <c r="F101" s="20">
        <v>43272</v>
      </c>
      <c r="G101" s="20">
        <v>43278</v>
      </c>
      <c r="H101" s="26" t="s">
        <v>15</v>
      </c>
    </row>
    <row r="102" spans="1:8" ht="25.5" x14ac:dyDescent="0.25">
      <c r="A102" s="19" t="s">
        <v>102</v>
      </c>
      <c r="B102" s="17" t="s">
        <v>214</v>
      </c>
      <c r="C102" s="8" t="s">
        <v>231</v>
      </c>
      <c r="D102" s="61">
        <v>4979.6000000000004</v>
      </c>
      <c r="E102" s="17" t="s">
        <v>9</v>
      </c>
      <c r="F102" s="20">
        <v>43255</v>
      </c>
      <c r="G102" s="20">
        <v>43283</v>
      </c>
      <c r="H102" s="26" t="s">
        <v>15</v>
      </c>
    </row>
    <row r="103" spans="1:8" ht="25.5" x14ac:dyDescent="0.25">
      <c r="A103" s="19" t="s">
        <v>100</v>
      </c>
      <c r="B103" s="17" t="s">
        <v>214</v>
      </c>
      <c r="C103" s="8" t="s">
        <v>232</v>
      </c>
      <c r="D103" s="61">
        <v>10519.7</v>
      </c>
      <c r="E103" s="17" t="s">
        <v>9</v>
      </c>
      <c r="F103" s="20">
        <v>43255</v>
      </c>
      <c r="G103" s="20">
        <v>43283</v>
      </c>
      <c r="H103" s="26" t="s">
        <v>15</v>
      </c>
    </row>
    <row r="104" spans="1:8" ht="38.25" x14ac:dyDescent="0.25">
      <c r="A104" s="19" t="s">
        <v>110</v>
      </c>
      <c r="B104" s="17" t="s">
        <v>12</v>
      </c>
      <c r="C104" s="8" t="s">
        <v>207</v>
      </c>
      <c r="D104" s="61">
        <v>47200</v>
      </c>
      <c r="E104" s="17" t="s">
        <v>9</v>
      </c>
      <c r="F104" s="7">
        <v>43266</v>
      </c>
      <c r="G104" s="7">
        <v>43277</v>
      </c>
      <c r="H104" s="26" t="s">
        <v>15</v>
      </c>
    </row>
    <row r="105" spans="1:8" ht="38.25" x14ac:dyDescent="0.25">
      <c r="A105" s="19" t="s">
        <v>101</v>
      </c>
      <c r="B105" s="17" t="s">
        <v>12</v>
      </c>
      <c r="C105" s="8" t="s">
        <v>208</v>
      </c>
      <c r="D105" s="61">
        <v>11800</v>
      </c>
      <c r="E105" s="17" t="s">
        <v>9</v>
      </c>
      <c r="F105" s="7">
        <v>43266</v>
      </c>
      <c r="G105" s="7">
        <v>43277</v>
      </c>
      <c r="H105" s="26" t="s">
        <v>15</v>
      </c>
    </row>
    <row r="106" spans="1:8" ht="38.25" x14ac:dyDescent="0.25">
      <c r="A106" s="19" t="s">
        <v>209</v>
      </c>
      <c r="B106" s="17" t="s">
        <v>210</v>
      </c>
      <c r="C106" s="8" t="s">
        <v>211</v>
      </c>
      <c r="D106" s="61">
        <v>11899.98</v>
      </c>
      <c r="E106" s="17" t="s">
        <v>9</v>
      </c>
      <c r="F106" s="7">
        <v>43271</v>
      </c>
      <c r="G106" s="7">
        <v>43277</v>
      </c>
      <c r="H106" s="26" t="s">
        <v>15</v>
      </c>
    </row>
    <row r="107" spans="1:8" ht="51" x14ac:dyDescent="0.25">
      <c r="A107" s="19" t="s">
        <v>237</v>
      </c>
      <c r="B107" s="17" t="s">
        <v>210</v>
      </c>
      <c r="C107" s="8" t="s">
        <v>238</v>
      </c>
      <c r="D107" s="61">
        <v>29474.799999999999</v>
      </c>
      <c r="E107" s="17" t="s">
        <v>9</v>
      </c>
      <c r="F107" s="7">
        <v>43279</v>
      </c>
      <c r="G107" s="7">
        <v>43284</v>
      </c>
      <c r="H107" s="26" t="s">
        <v>15</v>
      </c>
    </row>
    <row r="108" spans="1:8" ht="51" x14ac:dyDescent="0.25">
      <c r="A108" s="19" t="s">
        <v>248</v>
      </c>
      <c r="B108" s="17" t="s">
        <v>210</v>
      </c>
      <c r="C108" s="8" t="s">
        <v>249</v>
      </c>
      <c r="D108" s="61">
        <v>12345</v>
      </c>
      <c r="E108" s="17" t="s">
        <v>9</v>
      </c>
      <c r="F108" s="7">
        <v>43279</v>
      </c>
      <c r="G108" s="7">
        <v>43284</v>
      </c>
      <c r="H108" s="26" t="s">
        <v>15</v>
      </c>
    </row>
    <row r="109" spans="1:8" ht="38.25" x14ac:dyDescent="0.25">
      <c r="A109" s="19" t="s">
        <v>246</v>
      </c>
      <c r="B109" s="17" t="s">
        <v>210</v>
      </c>
      <c r="C109" s="8" t="s">
        <v>247</v>
      </c>
      <c r="D109" s="61">
        <v>5350</v>
      </c>
      <c r="E109" s="17" t="s">
        <v>9</v>
      </c>
      <c r="F109" s="7">
        <v>43279</v>
      </c>
      <c r="G109" s="7">
        <v>43284</v>
      </c>
      <c r="H109" s="26" t="s">
        <v>15</v>
      </c>
    </row>
    <row r="110" spans="1:8" ht="51" x14ac:dyDescent="0.25">
      <c r="A110" s="19" t="s">
        <v>216</v>
      </c>
      <c r="B110" s="17" t="s">
        <v>123</v>
      </c>
      <c r="C110" s="8" t="s">
        <v>217</v>
      </c>
      <c r="D110" s="61">
        <v>13572</v>
      </c>
      <c r="E110" s="17" t="s">
        <v>9</v>
      </c>
      <c r="F110" s="7">
        <v>43266</v>
      </c>
      <c r="G110" s="7">
        <v>43278</v>
      </c>
      <c r="H110" s="26" t="s">
        <v>15</v>
      </c>
    </row>
    <row r="111" spans="1:8" x14ac:dyDescent="0.25">
      <c r="A111" s="46"/>
      <c r="B111" s="48"/>
      <c r="C111" s="12"/>
      <c r="D111" s="62"/>
      <c r="E111" s="48"/>
      <c r="F111" s="1"/>
      <c r="G111" s="1"/>
      <c r="H111" s="91"/>
    </row>
    <row r="112" spans="1:8" x14ac:dyDescent="0.25">
      <c r="A112" s="46"/>
      <c r="B112" s="48"/>
      <c r="C112" s="75" t="s">
        <v>98</v>
      </c>
      <c r="D112" s="62">
        <f>SUM(D54:D110)</f>
        <v>5919308.2599999998</v>
      </c>
      <c r="E112" s="48"/>
      <c r="F112" s="48"/>
      <c r="G112" s="48"/>
    </row>
    <row r="113" spans="1:8" x14ac:dyDescent="0.25">
      <c r="C113" s="71" t="s">
        <v>46</v>
      </c>
      <c r="D113" s="63">
        <f>+D112+D52+D32+D23+D19</f>
        <v>7809113.5599999996</v>
      </c>
      <c r="E113" s="49"/>
      <c r="F113" s="49"/>
      <c r="G113" s="49"/>
    </row>
    <row r="114" spans="1:8" x14ac:dyDescent="0.25">
      <c r="C114" s="71"/>
      <c r="D114" s="63"/>
      <c r="E114" s="49"/>
      <c r="F114" s="49"/>
      <c r="G114" s="49"/>
    </row>
    <row r="115" spans="1:8" x14ac:dyDescent="0.25">
      <c r="C115" s="71"/>
      <c r="D115" s="63"/>
      <c r="E115" s="49"/>
      <c r="F115" s="49"/>
      <c r="G115" s="49"/>
    </row>
    <row r="116" spans="1:8" x14ac:dyDescent="0.25">
      <c r="C116" s="71"/>
      <c r="D116" s="63"/>
      <c r="E116" s="49"/>
      <c r="F116" s="49"/>
      <c r="G116" s="49"/>
    </row>
    <row r="117" spans="1:8" x14ac:dyDescent="0.25">
      <c r="C117" s="71"/>
      <c r="D117" s="63"/>
      <c r="E117" s="49"/>
      <c r="F117" s="49"/>
      <c r="G117" s="49"/>
    </row>
    <row r="118" spans="1:8" x14ac:dyDescent="0.25">
      <c r="C118" s="71"/>
      <c r="D118" s="63"/>
      <c r="E118" s="49"/>
      <c r="F118" s="49"/>
      <c r="G118" s="49"/>
    </row>
    <row r="119" spans="1:8" x14ac:dyDescent="0.25">
      <c r="C119" s="71"/>
      <c r="D119" s="63"/>
      <c r="E119" s="49"/>
      <c r="F119" s="49"/>
      <c r="G119" s="49"/>
    </row>
    <row r="120" spans="1:8" x14ac:dyDescent="0.25">
      <c r="D120" s="63"/>
    </row>
    <row r="121" spans="1:8" x14ac:dyDescent="0.25">
      <c r="D121" s="63"/>
    </row>
    <row r="122" spans="1:8" x14ac:dyDescent="0.25">
      <c r="D122" s="63"/>
      <c r="E122" s="48"/>
      <c r="F122" s="48"/>
      <c r="G122" s="48"/>
    </row>
    <row r="123" spans="1:8" x14ac:dyDescent="0.25">
      <c r="A123" s="28" t="s">
        <v>63</v>
      </c>
      <c r="B123" s="50"/>
      <c r="C123" s="73" t="s">
        <v>67</v>
      </c>
      <c r="D123" s="50"/>
      <c r="E123" s="51"/>
      <c r="F123" s="51" t="s">
        <v>73</v>
      </c>
      <c r="G123" s="52"/>
      <c r="H123" s="89"/>
    </row>
    <row r="124" spans="1:8" x14ac:dyDescent="0.25">
      <c r="A124" s="53" t="s">
        <v>64</v>
      </c>
      <c r="B124" s="50"/>
      <c r="C124" s="74" t="s">
        <v>65</v>
      </c>
      <c r="D124" s="50"/>
      <c r="E124" s="92" t="s">
        <v>66</v>
      </c>
      <c r="F124" s="92"/>
      <c r="G124" s="92"/>
      <c r="H124" s="92"/>
    </row>
    <row r="125" spans="1:8" x14ac:dyDescent="0.25">
      <c r="A125" s="44"/>
      <c r="B125" s="50"/>
      <c r="C125" s="70"/>
      <c r="D125" s="65"/>
      <c r="E125" s="50"/>
      <c r="F125" s="50"/>
      <c r="G125" s="50"/>
      <c r="H125" s="85"/>
    </row>
  </sheetData>
  <mergeCells count="7">
    <mergeCell ref="E124:H124"/>
    <mergeCell ref="D5:F5"/>
    <mergeCell ref="E7:F7"/>
    <mergeCell ref="A7:B7"/>
    <mergeCell ref="A2:H2"/>
    <mergeCell ref="A3:H3"/>
    <mergeCell ref="A4:H4"/>
  </mergeCells>
  <pageMargins left="0.70866141732283472" right="0.70866141732283472" top="0.74803149606299213" bottom="0.7480314960629921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CUENTA POR PAGAR JUNIO 2018</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Lidia Paniagua</dc:creator>
  <cp:lastModifiedBy>CODOCAFE</cp:lastModifiedBy>
  <cp:lastPrinted>2018-06-27T15:19:35Z</cp:lastPrinted>
  <dcterms:created xsi:type="dcterms:W3CDTF">2017-06-06T14:16:30Z</dcterms:created>
  <dcterms:modified xsi:type="dcterms:W3CDTF">2018-07-09T14:28:39Z</dcterms:modified>
</cp:coreProperties>
</file>