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CUENTA POR PAGAR JUNIO 2017" sheetId="1" r:id="rId1"/>
    <sheet name="EJECUCION PRESUPUESTARIA" sheetId="2" r:id="rId2"/>
  </sheets>
  <calcPr calcId="145621"/>
</workbook>
</file>

<file path=xl/calcChain.xml><?xml version="1.0" encoding="utf-8"?>
<calcChain xmlns="http://schemas.openxmlformats.org/spreadsheetml/2006/main">
  <c r="D173" i="1" l="1"/>
  <c r="D114" i="1"/>
  <c r="D84" i="1"/>
  <c r="D74" i="1"/>
  <c r="D50" i="1"/>
  <c r="D174" i="1" l="1"/>
  <c r="A142" i="1"/>
</calcChain>
</file>

<file path=xl/sharedStrings.xml><?xml version="1.0" encoding="utf-8"?>
<sst xmlns="http://schemas.openxmlformats.org/spreadsheetml/2006/main" count="814" uniqueCount="454">
  <si>
    <t>CONSEJO DOMINICANO DEL CAFÉ</t>
  </si>
  <si>
    <t>CODOCAFE</t>
  </si>
  <si>
    <t>UNIDAD DE AUDITORIA  INTERNA:______________________</t>
  </si>
  <si>
    <t>FACTURA NUM.</t>
  </si>
  <si>
    <t>PROVEEDOR</t>
  </si>
  <si>
    <t>CONCEPTO</t>
  </si>
  <si>
    <t>MONTO</t>
  </si>
  <si>
    <t>CONDICION PAGO</t>
  </si>
  <si>
    <t>FECHA FACTURA</t>
  </si>
  <si>
    <t>FECHA RECIBIDA</t>
  </si>
  <si>
    <t>OBSERVACIONES</t>
  </si>
  <si>
    <t>P010010011502520211</t>
  </si>
  <si>
    <t>RODOLFO P. JIMENEZ  MARRERO</t>
  </si>
  <si>
    <t>PUERTA BLANCA EN CRISTAL, VENTANA CORREDIZA MAS LLAVIN PARA REGIONAL SUR.</t>
  </si>
  <si>
    <t>CREDITO</t>
  </si>
  <si>
    <t>Más de 120 días</t>
  </si>
  <si>
    <t>A010010011500004945</t>
  </si>
  <si>
    <t>COMBUSTIBLE DEL YUNA SRL</t>
  </si>
  <si>
    <t>COMBUSTIBLE REGIONAL NORCENTRAL AGOSTO 2015.</t>
  </si>
  <si>
    <t>A010010011500000255</t>
  </si>
  <si>
    <t>JEFFREY IMPORT SRL</t>
  </si>
  <si>
    <t>ALIMENTOS CONSUMIDOS TALLER SOBRE LA IMPORTANCIA DE LA DENOMINACION ORIGEN DEL CAFÉ, EN LA REGIONAL SUR.</t>
  </si>
  <si>
    <t>A010010011500000001</t>
  </si>
  <si>
    <t>A010010011500002881</t>
  </si>
  <si>
    <t>INVERSIONES PEÑAFA, C.POR.A</t>
  </si>
  <si>
    <t>COMPRA 4 GOMAS PARA CAMIONETA NISSAN TERRANO, ASIGNADA A LA REGIONAL CENTRAL.</t>
  </si>
  <si>
    <t>A010010011500002968</t>
  </si>
  <si>
    <t>COMPRA UNA BATERIA MOTOCARFT 15/12 PARA CAMIONETA HILUX PLACA EX07873 ASIGNADA AL DIRECTOR EJECUTIVO.</t>
  </si>
  <si>
    <t>COMPAÑIA DOMINICANA DE TELEFONOS</t>
  </si>
  <si>
    <t>A010010011500001044</t>
  </si>
  <si>
    <t>INSTITUTO DOMINICANO PARA LA CALIDAD (INDOCAL)</t>
  </si>
  <si>
    <t>TRES (3) CURSOS REALIZADOS SOBRE LA ESTIMACION DE LA INCERTIDUMBRE DE LA MEDICION.</t>
  </si>
  <si>
    <t>HLR PLUS SUPPLY, SRL</t>
  </si>
  <si>
    <t>A010010011500000012</t>
  </si>
  <si>
    <t>SUPPLY DEPOT DD, SRL</t>
  </si>
  <si>
    <t>MAQUINA CODIFICADORA / ETIQUETADORA PARA ACTIVOS FIJOS CODOCAFE</t>
  </si>
  <si>
    <t>A010010011500000415</t>
  </si>
  <si>
    <t>INFAS, INC.</t>
  </si>
  <si>
    <t>ALOJAMIENTO (2) HABITACIONES PARA MIEMBROS FEDERACION D. DEL CAFÉ, INCLUYEN ALMUERZO, DESAYUNO Y CENA.</t>
  </si>
  <si>
    <t>P010010011502167064</t>
  </si>
  <si>
    <t>JACINTO ANT. HIDALGO</t>
  </si>
  <si>
    <t>ALQUILER CASA USADA POR LA OFEC EN SAJOMA, SAN JOSE DE LAS MATAS, MESES MARZO, ABRIL Y MAYO 16</t>
  </si>
  <si>
    <t>P010010011502167065</t>
  </si>
  <si>
    <t>JACINTO ANTONIO HIDALGO</t>
  </si>
  <si>
    <t>ALQUILER OFICINA USADA POR LA OFEC EN SAJOMA, SAN JOSE DE LAS MATAS, JUNIO 2016</t>
  </si>
  <si>
    <t>A010010011500000929</t>
  </si>
  <si>
    <t>COMPRA DE TRES (3) SACOS DE AZUCAR PARA SER USADOS EN LA OFICINA PRINCIPAL DE ESTE CONSEJO</t>
  </si>
  <si>
    <t>P010010011502167066</t>
  </si>
  <si>
    <t>ALQUILER OFICINA USADA POR LA OFEC. EN SAJOMA, SAN JOSE DE LAS MATAS, JULIO 2016</t>
  </si>
  <si>
    <t>P010010011501166145</t>
  </si>
  <si>
    <t>BLANCA MARIA ACOSTA</t>
  </si>
  <si>
    <t>NOTARIZACION COMPARECENCIA PROCESO CDC-CP-11-2016, ACTO NO. 012-2016</t>
  </si>
  <si>
    <t>P010010011502167067</t>
  </si>
  <si>
    <t>ALQUILER OFICINA USADA POR LA OFEC EN SAJOMA, SAN JOSE DE LAS MATAS, AGOSTO 2016</t>
  </si>
  <si>
    <t>A010010011500000433</t>
  </si>
  <si>
    <t>ALOJAMIENTO, DESAYUNO Y CENA AL DIRECTOR TECNICO MES DE AGOSTO 2016</t>
  </si>
  <si>
    <t>A010010011500003245</t>
  </si>
  <si>
    <t>INVERSIONES PEÑAFA, CPOR</t>
  </si>
  <si>
    <t>COMPRA DOS GOMAS BRIDGESTONE 255-70-16 A LA CAMIONETA NISSAN FRONTIER, AÑO 2007, ASIGNADA AL SEÑOR LUIS FERNANDEZ, DIRECTOR REGIONAL SURESTE</t>
  </si>
  <si>
    <t>P010010011502167068</t>
  </si>
  <si>
    <t>ALQUILER OFICINA USADA POR LA OFEC EN SAJOMA, SAN JOSE DE LAS MATAS, SEPTIEMBRE 2016</t>
  </si>
  <si>
    <t>P010010011502167069</t>
  </si>
  <si>
    <t>ALQUILER OFICINA USADA POR LA OFEC EN SAJOMA, SAN JOSE DE LAS MATAS, OCTUBRE 2016</t>
  </si>
  <si>
    <t>A010010011500002389</t>
  </si>
  <si>
    <t>CENTRO AUTOMOTRIZ LUCIANO</t>
  </si>
  <si>
    <t>MANTENIMIENTO A LA CAMINONETA NISSAN FRONTIER, PLACA EX02739, ASIGNADA AL ING. LUIS FERNANDEZ, DIRECTOR REGIONAL SURESTE</t>
  </si>
  <si>
    <t>A010010011500002388</t>
  </si>
  <si>
    <t>COMPRA E INSTALACION DEL AIRE ACONDICIONADO CAMIONETA NISSAN FRONTIER, ASIGNADA AL ING. LUIS FERNANDEZ, DIRECTOR REGIONAL SURESTE</t>
  </si>
  <si>
    <t>P010010011500352134</t>
  </si>
  <si>
    <t>VIVERO DEL SUR, S.R.L</t>
  </si>
  <si>
    <t>COMPRA 270,748 PLANTAS DE CAFÉ, SEGÚN CONTRATO NO. 05-14-017</t>
  </si>
  <si>
    <t>P010010011502167070</t>
  </si>
  <si>
    <t>ALQUILER OFICINA USADA POR LA OFEC EN SAJOMA, SAN JOSE DE LAS MATAS, NOVIEMBRE 2016</t>
  </si>
  <si>
    <t>A010010011500000021</t>
  </si>
  <si>
    <t>GRUAS ANDY SRL</t>
  </si>
  <si>
    <t>SERVICIO DE GURA TRASLADO CAMION TOYOTA DINA, PLACA L221319, DESDE SANTIAGO A SANTO DOMINGO</t>
  </si>
  <si>
    <t>P010010011502249604</t>
  </si>
  <si>
    <t>DANY ESTELA PAYANO</t>
  </si>
  <si>
    <t>ALQUILER OFICINA REGIONAL NORDESTE, CORRESPONDIENTE DEL 03 DE OCTUBRE AL 03 DICIEMBRE</t>
  </si>
  <si>
    <t>P010010011502167071</t>
  </si>
  <si>
    <t>ALQUILER OFICINA USADA POR LA OFEC EN SAJOMA, SAN JOSE DE LAS MATAS, DICIEMBRE 2016</t>
  </si>
  <si>
    <t>A010010011500000241</t>
  </si>
  <si>
    <t>OFELIA ALTAGRACIA QUIÑONEZ DOMINGUEZ</t>
  </si>
  <si>
    <t>DESAYUNOS Y REFRIGERIOS PARA PARTICIPANTES EN LA INDUCCION DEL CURSO "FACILITADOR DE LA FORMACION PROFESIONAL", IMPARTIDO POR INFOTEP, LOS DIAS 8 Y 9 DE DICIEMBRE 2016 EN LAS INSTALACIONES DE CODOCAFE.</t>
  </si>
  <si>
    <t>A010010011500000024</t>
  </si>
  <si>
    <t>GRUAS ANDY, S.R.L.</t>
  </si>
  <si>
    <t>SERVICIOS DE GRUA EN TRASLADO DE LA CAMIONETA MITSUBISHI, PLACA NO. OC07450, DESDE SAN FRANCISCO DE MACORIS.</t>
  </si>
  <si>
    <t>A010010011500000123</t>
  </si>
  <si>
    <t>MARGARITA MEDINA TALLER MANOS CREATIVAS, S.R.L.</t>
  </si>
  <si>
    <t>COMPRA OBSEQUIOS PARA SER ENTREGADOS A PERIODISTAS QUE CUBREN LA FUENTE NOTICIOSA DE ESTE CONSEJO.</t>
  </si>
  <si>
    <t>A010010011500000463</t>
  </si>
  <si>
    <t>INFAS ( INSTITUTO NACIONAL DE FORMACION AGRARIA Y SINDICAL,INC)</t>
  </si>
  <si>
    <t>A010010011500002438</t>
  </si>
  <si>
    <t>CENTRO AUTOMOTRIZ LUCIANO,S.R.L.</t>
  </si>
  <si>
    <t>REPARACION A CAMIONETA NISSAN FRONTIER, PLACA NO. EX02739, PROPIEDAD DE ESTE CONSEJO, UTILIZADA POR EL DIRECTOR DE LA REGIONAL SURESTE</t>
  </si>
  <si>
    <t>A040010011500013285</t>
  </si>
  <si>
    <t>SANTO DOMINGO MOTORS COMPANY, S.A.</t>
  </si>
  <si>
    <t>REPARACION CAMIONETA NISSAN, PLACA- L305568, CODOCAFE</t>
  </si>
  <si>
    <t>A010010011500003454</t>
  </si>
  <si>
    <t>INVERSIONES PEÑAFA C.POR A.</t>
  </si>
  <si>
    <t>MANTENIMIENTO VEHICULO PLACA L256293 ASIGNADO AL DPTO. DE MERCADDEO Y CERTIFICACION DE ESTE CONSEJO.</t>
  </si>
  <si>
    <t>A010010011500000474</t>
  </si>
  <si>
    <t>INFAS</t>
  </si>
  <si>
    <t>ALOJAMIENTOS Y ALIMENTOS A TECNICOS DE ESTE CONSEJO, QUIENES VIAJARON A UN TALLER DE NETRENAMIENTO AA PANAMA LOS DIAS 19,20 Y 29/01/2017</t>
  </si>
  <si>
    <t>A010010011500000230</t>
  </si>
  <si>
    <t>INVERSIONES TEJEDA VALERA, S.R.L.</t>
  </si>
  <si>
    <t>COMPRA DE TRES(3) TAMBORES DE FRENO Y 4 PISTONES DE CILINDRO, PARA USO EN LA REPARACION DE MOTOCICLETA  AL SERVICIO DE LAS  REG. CENTRAL Y NORTE DE ESTE CONSEJO</t>
  </si>
  <si>
    <t>A010010011500005329</t>
  </si>
  <si>
    <t>FERRETERIA MATOS ,SRL</t>
  </si>
  <si>
    <t>COMPRAS DE MATERIALES PARA SER UTILIZADOS EN LA ADECUACION DE LA OFICINA DE LA DIRECCION REGIONAL NORCENTRAL DE ESTE CONSEJO</t>
  </si>
  <si>
    <t>A010010011500003487</t>
  </si>
  <si>
    <t>COMPRA DE 2 GOMAS MARCA DUNLOP 265-70R-15 USADA DIRECTOR TECNICO</t>
  </si>
  <si>
    <t>A010010011500003475</t>
  </si>
  <si>
    <t xml:space="preserve">MANTENIMIENTO DE VEHICULO ASIGNADO AL DIRECTOR TECNICO DE CODOCAFE </t>
  </si>
  <si>
    <t>P010010011501166164</t>
  </si>
  <si>
    <t xml:space="preserve">BLANCA MARIA ACOSTA </t>
  </si>
  <si>
    <t>NOTARIZACION CONTRATO NO. 11-16-003</t>
  </si>
  <si>
    <t>P010010011501166169</t>
  </si>
  <si>
    <t>COMPARECENCIA APERTURA PROCESO CDC-CP-02-2017 ACTO NO. 03-2017</t>
  </si>
  <si>
    <t>P010010011501166170</t>
  </si>
  <si>
    <t>COMPARECENCIA APERTURA PROCESO CDC-CP-03-2017 ACTO NO.04-2017</t>
  </si>
  <si>
    <t>P010010011501166171</t>
  </si>
  <si>
    <t>COMPARECENCIA APERTURA PROCESO CDC-CP-04-2017 ACTO NO. 05-2017</t>
  </si>
  <si>
    <t>61-90 DIAS</t>
  </si>
  <si>
    <t>A010010011500001077</t>
  </si>
  <si>
    <t xml:space="preserve">ESTACION DE SERVICIO LIBERTAD </t>
  </si>
  <si>
    <t>PAGO DE FACTURAS DE COMBUSTIBLE PARA USO EN TALLERES DE FABRICACION TRAMPAS , INSTALACION DE TRAMPAS DE CAFÉ ,MANEJO Y MONITOREO  DE CONTROL DE ROYAL SUPERVISOR DE TRABAJOS EN LOS VIVEROS OFICIALES Y PRIVADOS, SIEMBRAS Y REUNIONES CON LOS PRODUCTORES EN DIFERENTES AREAS CAFETALERASEN STO DGO</t>
  </si>
  <si>
    <t>A010010011500002985</t>
  </si>
  <si>
    <t xml:space="preserve">COMBUSTIBLE DEL YUNA </t>
  </si>
  <si>
    <t>COMBUSTIBLE CONSUMIDO POR LOS VEHICULOS QUE LABORAN EN LA OFICINA  EXTENSION CAFETALERA DE BONAO Y OFEC DE LA VEGA  PERIODO 07 AL 28 DE FEBRERO 2017</t>
  </si>
  <si>
    <t>A010010011500000287</t>
  </si>
  <si>
    <t>ABASTECIMIENTOS COMERCIALES</t>
  </si>
  <si>
    <t>43000 FASCOS TIPO GOTERO PARA LA FABRICACION DE IGUAL NO. DE DIFUSORES PARA SER USADO EN EL PROGRAMA DE TRAMPEO PARA CONTROL DE BROCA DEL  CAFÉ AL INICIO 2017</t>
  </si>
  <si>
    <t>A010010011500005373</t>
  </si>
  <si>
    <t>FERRETERIA MATOS</t>
  </si>
  <si>
    <t>COMPRA DE BATERIA  TROJAN BLACK 6V</t>
  </si>
  <si>
    <t>A010010011500000049</t>
  </si>
  <si>
    <t>CASA DE LA ENUNCIACION</t>
  </si>
  <si>
    <t xml:space="preserve">APORTE DE LOS APORTE PARA TRABAJAR  REMONERACION QUE SE LLEVAN A CABO EN DICHA ENTIDAD RELIGIOSA </t>
  </si>
  <si>
    <t>P010010011501166167</t>
  </si>
  <si>
    <t>SERVICIOS NOTARIADO DE DOCUMENTOS  DE ESTE CONSEJO</t>
  </si>
  <si>
    <t xml:space="preserve">ESTACION LA PRIMERA DEL SUR </t>
  </si>
  <si>
    <t>A030010011500000047</t>
  </si>
  <si>
    <t xml:space="preserve">QCT DOMINICANA </t>
  </si>
  <si>
    <t>COMPRA DE UN PROYECTOR EPSON S31-3200 LUM HDMI VIH719021 CON SU BASE USADO EN LAS ACTIVIDADES DE CAPACITACION DE ESTE CONSEJO .</t>
  </si>
  <si>
    <t>A010010011500009270</t>
  </si>
  <si>
    <t>PUBLICACIONES AHORA C POR A</t>
  </si>
  <si>
    <t>PAGO RENOVACION SUSCRIPCION ANUAL DEL PERIODICO EL NACIONAL PERIODO 02/3/2017- 01/3/2018 OFICINA PRINCIPAL</t>
  </si>
  <si>
    <t>A010010011500000126</t>
  </si>
  <si>
    <t>FORIANO S.R.L</t>
  </si>
  <si>
    <t>COMPRA DE 32 POLOSHIRTS DE DIFERENTES TAMANOS, CON EL LOGO DE CODOCAFE BORDADO UTILIZADOS PARA LA CELEBRACION DE LA FERIA AGROPECUARIA  2017</t>
  </si>
  <si>
    <t>P010010011501166174</t>
  </si>
  <si>
    <t xml:space="preserve">SERVICIOS NOTARIADO DE  LOS CONTRATOS 03-17-001 Y 03-17-005 </t>
  </si>
  <si>
    <t>A010010011500000302</t>
  </si>
  <si>
    <t>COMPRA DE 10 MESAS Y 20 SILLAS PARA SER UTILIZADAS EN EL COMEDOR DE SEDE CENTRAL</t>
  </si>
  <si>
    <t>A010010011500000086</t>
  </si>
  <si>
    <t>INMOBILIARIA VALERIA TEJADA</t>
  </si>
  <si>
    <t>COMPRA DE MICROONDA,NEVERA EJECUTIVA Y ESTUFA</t>
  </si>
  <si>
    <t>A010010011500003493</t>
  </si>
  <si>
    <t>COMERCIAL PEñAFA</t>
  </si>
  <si>
    <t>MANTENIMIENTO DE VEHICULO ASIGNADA A ING. JUAN PABLO PEñALO.</t>
  </si>
  <si>
    <t>31/01/217</t>
  </si>
  <si>
    <t>A010010011500000301</t>
  </si>
  <si>
    <t>COMPRA DE 75 SILLAS SIN BRAZOS,LA CUALES SERAN ENTREGADAS COMO APORTE A KA ASOCIACION DE PRODUCTORES AGROPECUARIOS LA NUEVA ESTRELLA PROVINCIA MONTE PLATA .</t>
  </si>
  <si>
    <t>A010010011500000128</t>
  </si>
  <si>
    <t>FLORIANO S.R.L</t>
  </si>
  <si>
    <t>COMPRA DE 9 POLOSHIRTS CON LOGO USADO POR EL PERSONAL DE MENSAJERIA DE ESTE CONSEJO.</t>
  </si>
  <si>
    <t>A010010011500000064</t>
  </si>
  <si>
    <t>ADRIAN RAFAEL PEREZ ALVAREZ</t>
  </si>
  <si>
    <t>IMPRESIÓN DE 90,000 ETIQUETAS 1.5 * 1 PULGADA EN VINIL ADHESIVO BLANCO PARA SER UTILIZADAS EN LA IDENTIFICACION DE LOS DIFUSORES EN LA CRIA DE PARASITOIDE CODOCAFE</t>
  </si>
  <si>
    <t>A02002002150024333</t>
  </si>
  <si>
    <t>DELTA COMERCIAL</t>
  </si>
  <si>
    <t>REPARACION DE CAMIONETA ASIGNADA AL SUB-DIRECTOR EJECUTIVO DE ESTE CONSEJO</t>
  </si>
  <si>
    <t>A02002002150024334</t>
  </si>
  <si>
    <t>A040010011500004226</t>
  </si>
  <si>
    <t>MILTIN S.R.L.</t>
  </si>
  <si>
    <t>REHABILITACION DE CAMINOS DE ACCESO A FINCAS DE PRODUCTORES GUAMITA SABANETA  EN EL PERIODO 10 AL 29 MARZO 2017</t>
  </si>
  <si>
    <t>A040010011500004232</t>
  </si>
  <si>
    <t>REHABILITACION DE CAMINOS DE ACCESO A FINCAS DE PRODUCTORES GUAMITA SABANETA  EN EL PERIODO 10 AL 29 MARZO 2018</t>
  </si>
  <si>
    <t>A010010011500000946</t>
  </si>
  <si>
    <t xml:space="preserve">HLR PLUS SUPPLY, SRL </t>
  </si>
  <si>
    <t>COMPRA DE TONER  PARA IMPRESORA, CARPETAS CON BOLSILLOS Y ARGOLLAS PARA SER UTILIZADA EN LA OFICINA PRINCIPAL</t>
  </si>
  <si>
    <t>A010010011500001122</t>
  </si>
  <si>
    <t>ALMACENES ROSARIO</t>
  </si>
  <si>
    <t xml:space="preserve">PRODUCTOS DETALLADOS EN FACTURA USADOS EN EL STAND DE CODOCAFE DE LA FERIA AGROPECUARIA  2017 CELEBRADA EN LA FERIA GANADERA </t>
  </si>
  <si>
    <t>A010010011500003513</t>
  </si>
  <si>
    <t xml:space="preserve">COMERCIAL PEñAFA </t>
  </si>
  <si>
    <t>MANTENIMIENTOS ( CAMBIO DE ACEITE Y FLITROS) DE CAMIONETA ASIGNADA AL DIRECTOR EJECUTIVO</t>
  </si>
  <si>
    <t>A010010011500000479</t>
  </si>
  <si>
    <t>INSTITUTO NACIONAL DE FORMACION AGRARIA Y SINDICAL (INFAS)</t>
  </si>
  <si>
    <t>ALOJAMIENTO, DESAYUNO Y CENA EN EL INFAS DEL MES DE FEBRERO DEL SEñOR JUAN PABLO PEñALO.</t>
  </si>
  <si>
    <t>P01001001150223416</t>
  </si>
  <si>
    <t>JORGE ANTONIO NUñEZ PERALTA</t>
  </si>
  <si>
    <t>TRANSPORTE DE PLANTA PARA AREA DE EL AGUACATE , CENOVI SANTIAGO RODRIGUEZ DEL PERIODO 1 AL 28 DE FEBRERO 2017</t>
  </si>
  <si>
    <t>A010010011500001577</t>
  </si>
  <si>
    <t xml:space="preserve">ARCADIO ESPINAL </t>
  </si>
  <si>
    <t xml:space="preserve">REPARACION E INSTALACION DE UN AIRE ACONDICIONADO INSTALADO EN LA OFEC SANTIAGO RODRIGUEZ EN LA DIRECCION NOROESTE </t>
  </si>
  <si>
    <t>A010010011500001576</t>
  </si>
  <si>
    <t>REPARACION E INSTALACION DE UN AIRE ACONDICIONADO INSTALADO EN LA OFEC DICHO AIRE FUE INSTALADO  EN LA RECEPCION  DE LA OFICINA DE MAO DE LA REGIONAL NOROESTE .</t>
  </si>
  <si>
    <t>MILAGROS DE REGLA PIMENTEL</t>
  </si>
  <si>
    <t>A010010011500001024</t>
  </si>
  <si>
    <t>TETRAIDE SEPULVEDA CRUZ</t>
  </si>
  <si>
    <t xml:space="preserve">COMBUSTIBLE AL MES DE ABRIL PARA TRABAJOS DE EXTENSION Y CAPACITACION QUE DESARROLLAN LOS TECNICOS ADC EN LA REGIONAL SURES TE </t>
  </si>
  <si>
    <t>A010010031500051926</t>
  </si>
  <si>
    <t>SEGURO RESERVAS</t>
  </si>
  <si>
    <t>PAGO POLIZA DE SEGURO FLOTILLA DE ESTE CONSEJO</t>
  </si>
  <si>
    <t>0-30 DIAS</t>
  </si>
  <si>
    <t>OFELIA ALTAGRACIA QUIñONEZ DOMINGUEZ</t>
  </si>
  <si>
    <t>A010010011500002655</t>
  </si>
  <si>
    <t>COMBUSTIBLE USADO EN LA REGIONAL CENTRAL  DE CODOCAFE  EN EL PERIODO DE 13 DE MARZO A 13 DE ABRIL 2017.</t>
  </si>
  <si>
    <t>A010010011500000003</t>
  </si>
  <si>
    <t>NUCLEO DE CAFICULTORES DE SAN CRISTOBAL             ( NACAS)</t>
  </si>
  <si>
    <t xml:space="preserve">ABONO A LA FACTURA SEGÚN CONVENIO  NO. 01-16-001 SUSCRITO ENTRE CODOCAFE Y LA ENTIDAD </t>
  </si>
  <si>
    <t>A010010011500002740</t>
  </si>
  <si>
    <t>GRAFICA WILLIAN S.R.L</t>
  </si>
  <si>
    <t>500 TARJETAS DE PRESENTACION USADAS POR EL DIRECTOR EJECUTIVO DE ESTE CONSEJO.</t>
  </si>
  <si>
    <t>A010010011500002741</t>
  </si>
  <si>
    <t>100 TARJETAS DE PRESENTACION USADAS POR EL LIC. OMAR PEñA ENC. DE MERCADEO Y CERTIFICACION .</t>
  </si>
  <si>
    <t>A010010011500002742</t>
  </si>
  <si>
    <t xml:space="preserve">TARJETAS DE PRESENTACION USADAS POR EL LIC. ALBERTO SANCHEZ ENC. DE COMPRAS. </t>
  </si>
  <si>
    <t>A010010011500001202</t>
  </si>
  <si>
    <t>ESTACION DE SERVICIO LIBERTAD  S.R.L</t>
  </si>
  <si>
    <t>COMBUSTIBLE CONSUMIDO EN LOS TALLERES DE FABRICACION DE TRAMPAS CON PRODUCTORES, REUNIONES CON PRODUCTORES EN SANTO DOMINGO DE LAS DIFERENTES OFEC EN EL MES DE ABRIL</t>
  </si>
  <si>
    <t>CORPORACION DEL ACUEDUCTO Y ALCANTARILLADO DE SANTO DOMINGO ( CAASD)</t>
  </si>
  <si>
    <t xml:space="preserve">JORGE ANTONIO NUñEZ PERALTA </t>
  </si>
  <si>
    <t>A010010011500000444</t>
  </si>
  <si>
    <t>FLORISTERIA MARATHA ERIL</t>
  </si>
  <si>
    <t>COMPRA DE ARREGLO FLORAL PARA BRUNILDA MEJIA POR MOTIVO DE SU CUMPLEAñOS.</t>
  </si>
  <si>
    <t>A010010011500000445</t>
  </si>
  <si>
    <t>COMRA DE ARREGLOS FLORALES PARA LAS SEñORAS QUISQUEYA PEREZ Y YAKAYRA RODRIGUEZ.</t>
  </si>
  <si>
    <t>A010010011500008055</t>
  </si>
  <si>
    <t>ASESIRIA INGENERIA Y EQUIPOS  SA</t>
  </si>
  <si>
    <t>COMPRA DE MATERIALES Y PINTURA USADOS EN EL ACONDICIONAMIENTO DE LA OFICINA DE LA DIRECCION REGIONAL  SUR BARAHONA .</t>
  </si>
  <si>
    <t>A010010011500008090</t>
  </si>
  <si>
    <t>COMPRA DE PIES DE ALAMBRE PARA CONECTAR LINEA 220 V EN LAS OFICINAS DIRECCION REGIONAL NOROESTE .</t>
  </si>
  <si>
    <t>A010010011500000313</t>
  </si>
  <si>
    <t xml:space="preserve">ABASTECIMIENTO COMERCIALES </t>
  </si>
  <si>
    <t>COMPRA DE 3 SACOS DE AZUCAR PARA LA CEDE CENTRAL, LABRORATORIO RAUL H. MELO Y 8 DIRECCIONES REGIONALES .</t>
  </si>
  <si>
    <t xml:space="preserve"> DE SUCRE A. ARIAS  VALERIA LAS DAMAS SRL.</t>
  </si>
  <si>
    <t>ESTACION ELIAS PEREZ COMBUSTIBLE S.R.L</t>
  </si>
  <si>
    <t>A010010011500000002</t>
  </si>
  <si>
    <t>ALTICE HISPANIOLA</t>
  </si>
  <si>
    <t>A010010011500000985</t>
  </si>
  <si>
    <t xml:space="preserve">CASA JARABACOA SRL. </t>
  </si>
  <si>
    <t>COMPRA DE MATERIALES PARA DIFUSORES , DENTRO DEL PROGRAMA NACIONAL DE CONTROL DE LA BROCA DEL CAFÉ .</t>
  </si>
  <si>
    <t>A010010011500000446</t>
  </si>
  <si>
    <t>COMPRA DE ARREGLO FLORAL PARA DOñA IVELISSE AVILA DIRECTORA ADMINISTRATIVA Y FINANCIERA  POR MOTIVO DE SU CUMPLEAñOS.</t>
  </si>
  <si>
    <t>A010010011500002756</t>
  </si>
  <si>
    <t>10 LIBROS TITULADOS LOS DUEñOS DEL CAFÉ( FOTOCOPIADOS) CON TAPA DURA, FULL COLOR TAMAñO 7*9.</t>
  </si>
  <si>
    <t>A010010011500001971</t>
  </si>
  <si>
    <t>MULTIGRABADO SRL</t>
  </si>
  <si>
    <t>COMPRA DE 9 BUZONES DE SUGERENCIAS PARA SER INSTALADOS EN LA 8 DIRECCIONES REGIONALES Y EL LABORATORIO RAUL H. MELO DE ESTE CONSEJO .</t>
  </si>
  <si>
    <t>SERVICIO MULTIPLE ON THE BOULEVARD</t>
  </si>
  <si>
    <t>A010010011500003564</t>
  </si>
  <si>
    <t>COMERCIAL DE PEñA</t>
  </si>
  <si>
    <t>MANTENIMIENTO A LA CAMIONETA DE ESTE CONSEJO ASIGNADA AL DIRECTOR TECNICO ING. JUAN PABLO PEñALO</t>
  </si>
  <si>
    <t>A010010011500003565</t>
  </si>
  <si>
    <t xml:space="preserve">MANTENIMIENTO PREVIO Y REPARACION DEL TRREN DELANTERO ASIGNADO AL DEPTO DE MERCADEO Y CERTIFICACION </t>
  </si>
  <si>
    <t>A010010011500003566</t>
  </si>
  <si>
    <t>COMPRA DE GOMAS PARA LA CAMIONETA ASIGNADA POR EL DIRECTOR TECNICO EL ING. JUAN PABLO PEñALO</t>
  </si>
  <si>
    <t>A010010011500000272</t>
  </si>
  <si>
    <t>ALMUERZO CONSUMIDO POR LOS EJECUTIVOS Y EMPLEADOS DE ESTE CONSEJO  DURANTE 2 AL 15MAYO DEL 2017.</t>
  </si>
  <si>
    <t>A010010011500000316</t>
  </si>
  <si>
    <t>COMPRA DE MATERIALES DE LIMPIEZA PARA SER USADOS EN LA CEDE CENTRAL, LABORATORIO RAUL H. MELO Y 8 DIRECCIONES REGIONALES DE ESTE CONSEJO</t>
  </si>
  <si>
    <t>A010010011500004908</t>
  </si>
  <si>
    <t>FERNANDEZ COMERCIAL ESTACION TEXACO</t>
  </si>
  <si>
    <t xml:space="preserve">COMBUSTIBLE SUMINISTRADO A LA REGIONAL SURESTE DURANTE EL PERIODO 9 AL 26 DE MAYO 2017EN SEGIMIENTO A LAS ACTIVIDADES PROGRAMADAS EN LAS 5 OFECS DE LA REGIONAL </t>
  </si>
  <si>
    <t>A010010011500003571</t>
  </si>
  <si>
    <t>INVERCIONES PEñAFA</t>
  </si>
  <si>
    <t xml:space="preserve">COMPRA DE BANDAS DE FRENO DELANTERAS Y MANO DE OBRA DE LA CAMIONETA NISSAN NAVARA ASIGNADA AL DIRECTOR EJECUTIVO ING. JOSE FERMIN NUñEZ </t>
  </si>
  <si>
    <t>A010010011500002194</t>
  </si>
  <si>
    <t>TACUBAYA INMBILIARIA SRL.</t>
  </si>
  <si>
    <t>ALOJAMIENTO Y COMIDA PARA LAS SEñORAS ANA LUCRECIA AGUILAR GARCIA REPRESENTANTES DEL ENT E COSTARRICENSE DE ACREDITACION (ECA) EN EL PROCESO DE INSPECCION Y EVALUACION DEL  LABORA TORIO RAUL. H. MELO DE ESTE CONSEJO LOS DIAS 27 Y 29 DE MAYO</t>
  </si>
  <si>
    <t>A010010011500002195</t>
  </si>
  <si>
    <t>ALOJAMIENTO Y COMIDA PARA LAS SEñORAS BEATRIZ PANIAGUA VALVERDE REPRESENTANTES DEL ENT E COSTARRICENSE DE ACREDITACION (ECA) EN EL PROCESO DE INSPECCION Y EVALUACION DEL  LABORA TORIO RAUL. H. MELO DE ESTE CONSEJO LOS DIAS 27 Y 29 DE MAYO</t>
  </si>
  <si>
    <t>A01001001150000243</t>
  </si>
  <si>
    <t>COMBUSTIBLE CONSUMIDO POR EL PERSONAL TECNICO Y ADMINISTRATIVO QUE LABORAN EN LAS OFECS SANTIAGO RODRIGUEZ Y DAJABON REGIONAL NOROESTE EN ACTIVIDADES DE ASISTENCIA TECNICA CORRESPONIENTE DEL 17/4/2017 AL 15/5/2017</t>
  </si>
  <si>
    <t>A020010011500305693</t>
  </si>
  <si>
    <t>SERVICIO DE INTERNET MOVIL DEL MES DE MAYO 2017 ASIGNADO AL ING. JOSE FERMIN NUñEZ DIRECTOR EJECUTIVO</t>
  </si>
  <si>
    <t>A010010011500000142</t>
  </si>
  <si>
    <t>GAMERA INDUSTRIAL SRL.</t>
  </si>
  <si>
    <t>COMPRA DE  MATERIALES PARA SER USADO EN EL MANTENIMIENTO DE PLANTA ELECTRICA  DE ESTE CONSEJO</t>
  </si>
  <si>
    <t>Lic. Rafael Gabriel Brens Brens</t>
  </si>
  <si>
    <t>Licda. Ana Belkis Avila Severino</t>
  </si>
  <si>
    <t xml:space="preserve">                    Ing. José Fermín Núñez </t>
  </si>
  <si>
    <t xml:space="preserve">Encargado  UAI </t>
  </si>
  <si>
    <t>Director Adm. Y Financ.</t>
  </si>
  <si>
    <t>Ministro(a) o Administrador(a) de la Institución</t>
  </si>
  <si>
    <t>91-120 DIAS</t>
  </si>
  <si>
    <t xml:space="preserve">TOTAL MAS 120 DIAS </t>
  </si>
  <si>
    <t xml:space="preserve">TOTAL 91-120 DIAS </t>
  </si>
  <si>
    <t>TOTAL DE 61-90 DIAS</t>
  </si>
  <si>
    <t xml:space="preserve">31-61 DIAS </t>
  </si>
  <si>
    <t xml:space="preserve">TOTAL 31-61 DIAS </t>
  </si>
  <si>
    <t>INFORMACIONES FINANCIERAS</t>
  </si>
  <si>
    <t>UAI EN:___CODOCAFE____________________________________</t>
  </si>
  <si>
    <t xml:space="preserve"> BALANCE AL CIERRE DEL MES:</t>
  </si>
  <si>
    <t xml:space="preserve"> MENOS:</t>
  </si>
  <si>
    <t xml:space="preserve"> BALANCE DEL MES ANTERIOR:</t>
  </si>
  <si>
    <t xml:space="preserve"> MOVIMIENTO DEL MES:</t>
  </si>
  <si>
    <t xml:space="preserve"> OBSERVACIONES: ____________________________________________________</t>
  </si>
  <si>
    <t>ANTIGÜEDAD DE SALDOS</t>
  </si>
  <si>
    <t xml:space="preserve"> 0 - 30 Dias :</t>
  </si>
  <si>
    <t>31 - 60 Dias:</t>
  </si>
  <si>
    <t>61 - 90 Dias:</t>
  </si>
  <si>
    <t xml:space="preserve"> 91 - 120 Dias:</t>
  </si>
  <si>
    <t>Mas de 120 Dias:</t>
  </si>
  <si>
    <t>VER DETALLE DE LAS CUENTAS POR PAGAR SEGÚN RELACION ENVIADA A DIRECCION UNIDAD DE CONTROL</t>
  </si>
  <si>
    <t xml:space="preserve">EJECUCION PRESUPUESTARIA MAYO 2017 </t>
  </si>
  <si>
    <t>PRESUPUESTADO</t>
  </si>
  <si>
    <t>EJECUTADO</t>
  </si>
  <si>
    <t>VARIACION</t>
  </si>
  <si>
    <t xml:space="preserve"> OBJETAL No.</t>
  </si>
  <si>
    <t>REMUNERACIONES Y CONTRIBUCIONES</t>
  </si>
  <si>
    <t>CONTRATACIÓN DE SERVICIOS</t>
  </si>
  <si>
    <t>MATERIALES Y SUMINISTROS</t>
  </si>
  <si>
    <t>TRANSFERENCIAS CORRIENTES</t>
  </si>
  <si>
    <t>BIENES MUEBLES, INMUEBLES E INTANGIBLES</t>
  </si>
  <si>
    <t>OBRAS</t>
  </si>
  <si>
    <t>Totales</t>
  </si>
  <si>
    <t>OBSERVACIONES:_____________________________________________________________________________________________</t>
  </si>
  <si>
    <t>CORPORACION ESTATAL DE RADIO Y TELEVISION</t>
  </si>
  <si>
    <t>A010010011500000014</t>
  </si>
  <si>
    <t>RICHARD PERALTA DECAMPS</t>
  </si>
  <si>
    <t xml:space="preserve">ESTACION DE SERVICIO CETIOSA </t>
  </si>
  <si>
    <t>AGUA CRISTAL S.A</t>
  </si>
  <si>
    <t>A010010011500000006</t>
  </si>
  <si>
    <t>A010010011500000015</t>
  </si>
  <si>
    <t>ESTACION DE SERVICIO DOÑA CATALINA CABRAL</t>
  </si>
  <si>
    <t>A010010011500002670</t>
  </si>
  <si>
    <t xml:space="preserve">SUPER ESTACION LA PRIMERA DEL SUR </t>
  </si>
  <si>
    <t>COMBUSTIBLE SUMINISTADO EN VEHICULOS  DEL SERVICIO DE PERSONAL TECNICO Y ADMINISTRATIVO DE LA REGIONAL CENTRAL EN EL PERIODO 17/4/2017 AL 17/5/2017</t>
  </si>
  <si>
    <t>A020010011500140622</t>
  </si>
  <si>
    <t>SERVICIO DE AGUA POTABLE CONSUMIDO EN LA CEDE CENTRAL DE ESTE CONSEJO</t>
  </si>
  <si>
    <t xml:space="preserve">COMBUSTIPLE  UTILIZADO PARA TRABAJOD FR EXTENSION Y CAPACITACION DE TECNICOS ADC DE LA REGIONAL SURESTE </t>
  </si>
  <si>
    <t>A010010011500068319</t>
  </si>
  <si>
    <t>COMPRA DE 42 BOTELLONES DE AGUA CONSUMIDO EN LA SEDE CENTRAL Y EL LABORATORIO CORRESPONDIENTE AL MES DE MAYO 2017</t>
  </si>
  <si>
    <t>MOBILINEAS SRL</t>
  </si>
  <si>
    <t>COMPRA DE CRISTAL COLOR BRONCE DE 1/4 CANTEADO PARA MESA INSTALADA EN LA DIRECCION TECNICA DE ESTE CONSEJO</t>
  </si>
  <si>
    <t>A010010011500000375</t>
  </si>
  <si>
    <t>THANY TOURS EIRL</t>
  </si>
  <si>
    <t>COMPRA DE BOLETOS AEREOS DE LA SEñORES ANA LUCRECIA AGUILAR Y BEATRIS PANIAGUA VALVERDE REPRESENTANTE DEL ENTE COSTARRICENSE DE ACREDITACION (ECA) EN OCACION DEL PROCESO DE IMSPECCION Y EVALUACION DEL LABORATORIO RAUL H. MELO DE ESTE CONSEJO.</t>
  </si>
  <si>
    <t>A010010011500711279</t>
  </si>
  <si>
    <t>EDESUR DOMINICANA</t>
  </si>
  <si>
    <t>A010010011500711345</t>
  </si>
  <si>
    <t>A010010011500714582</t>
  </si>
  <si>
    <t>PAGO DE ENERGIA ELECTRICA CONSUMIDA EN LA REGIONAL BARAHONA .</t>
  </si>
  <si>
    <t>PAGO DE ENERGIA ELECTRICA CONSUMIDA EN EL LABORATORIO RAUL H. MELO.</t>
  </si>
  <si>
    <t>PAGO ENERGIA ELECTRICA APARTAMENTO DEL DIRECTOR ING. JOSE FERMIN NUñEZ.</t>
  </si>
  <si>
    <t>A010010011500711598</t>
  </si>
  <si>
    <t xml:space="preserve">PAGO DE ENERGIA ELECTRICA CONSUMIDA EN CEDE CENTRAL </t>
  </si>
  <si>
    <t>P010010011502245335</t>
  </si>
  <si>
    <t>PAGO ALQUILER CASA NO. 8 UBICADA EN LA CALLE DUVERGE DE LA CIUDAD DE BANI USADA COMO DIRECCION REGIONAL CENTRAL CORRESPONDIENTE AL MES 2 DE MAYO AL 2 JUNIO 2017</t>
  </si>
  <si>
    <t>A010010011500003528</t>
  </si>
  <si>
    <t>COMBUSTIPLE  UTILIZADO PARA VEHICULOS DE OFECS SANTIAGO ESPALLAT, LA SIERRA, MONTE PLATA, CENTRO NORTE LA CUMBRE Y ESTA REGIONAL NORTE SANTIAGO EN EL PERIODO 15 AL 31 DE MAYO 20117</t>
  </si>
  <si>
    <t>A010010011500001216</t>
  </si>
  <si>
    <t>COMBUSTIBLE  UTILIZADO EN LOS TALLERES FABRICACION DE TRAMPAS CON LOS PRODUCTORES, INSTALACION DE TRAMPAS EN FINCA DE CAFÉ,MANEJO CONTROL DE ROYAL MONITOREO DE ROYA, SUPERVICION DE AREAS TRABAJO DE VIVEROS OFICIALES Y PRIVADOS ACTIVIDADES DE SIEMBRA, REUNIONES CON PRODUCTORES EN SANTO DOMINGO  EN EL MES DE MAYO 2017</t>
  </si>
  <si>
    <t>A010010021500000725</t>
  </si>
  <si>
    <t xml:space="preserve">COMBUSTIBLE CONSUMIDO COMO APOYO A LA COOPERATIVA DE PRODUCTORES ORGANICOS VALLE DE RIO LIMPIO ( COOPROVALLE) DURANTE 22/5/2017 EN LA REGIONAL NOROESTE </t>
  </si>
  <si>
    <t>P010010011502623413</t>
  </si>
  <si>
    <t>ALQUILER DE CAMION DAIHATSU  COLOR BLANCO  DESDE EL 1 AL 31 DE MARZO 2017</t>
  </si>
  <si>
    <t>P010010011502623419</t>
  </si>
  <si>
    <t>ALQUILER DE CAMION DAIHATSU  COLOR BLANCO  DESDE EL 3AL 28 DE ABRIL 2017</t>
  </si>
  <si>
    <t>A010010021500000727</t>
  </si>
  <si>
    <t>ESTACION DE SERVICIOS CETIOSA</t>
  </si>
  <si>
    <t>COMBUSTIBLE CONSUMIDO EN EL TRASPORTE DE PLANTAS, FUNDAS Y MATERIALES PARA VIVEROS DURANTE EL PERIODO 10 AL 31 DE MAYO 2017</t>
  </si>
  <si>
    <t>A010010011500010195</t>
  </si>
  <si>
    <t>COMBUSTIBLE COMSUMIDO POR EL PERSONAL TECNICO Y DIRECTOR REGIONAL DURANTE EL PERIODO 18 AL 31 DE MAYO 2017</t>
  </si>
  <si>
    <t>A010010011500000275</t>
  </si>
  <si>
    <t>OFELIA ALTACRACIA  QUIñONEZ   DOMINGUEZ</t>
  </si>
  <si>
    <t>ALMUERZO SERVIDO A FUNCIONARIOS Y EMPLEADOS DURANTE EL PERIODO 16-31 DE MAYO 2017</t>
  </si>
  <si>
    <t>SERVICIO COMO ASESOR DE LA JUNTA DIRECTIVA  DE ESTE CONSEJO CORRESPONDIENTE AL MES DE MAYO 2017</t>
  </si>
  <si>
    <t>A010010011500000007</t>
  </si>
  <si>
    <t>SERVICIO COMO ASESOR DE LA JUNTA DIRECTIVA  DE ESTE CONSEJO CORRESPONDIENTE AL MES DE JUNIO  2017</t>
  </si>
  <si>
    <t>A260010051500008406</t>
  </si>
  <si>
    <t>SERVICIO DE FLOTILLA UTILIZADA POR EJECUTIVOS Y EMPLEADOS AL SER VICIO DE ESTE CONSEJO MES DE MAYO 2017</t>
  </si>
  <si>
    <t>A010010011500003639</t>
  </si>
  <si>
    <t xml:space="preserve">COMBUSTIBLE DEL  YUNA </t>
  </si>
  <si>
    <t>COMBUSTIBLE CONSUMIDO PARA ASISTENCIA TECNICA EN DIFERENTES AREAS CAFETALERASN DE LA PROVINCIA MONSEñOR NOEL Y LA VEGA DURANTE EL PERIODO 12 AL 31 DE MAYO 2017</t>
  </si>
  <si>
    <t xml:space="preserve">TOTAL 0-30 DIAS </t>
  </si>
  <si>
    <t xml:space="preserve">TOTAL GENERAL </t>
  </si>
  <si>
    <t>A010010011500000040</t>
  </si>
  <si>
    <t>SOLUCIONES MARES DEL CAMINO S.R.L</t>
  </si>
  <si>
    <t xml:space="preserve">COMPRA DE GALONES DE HERBICIDA SISTEMATICO Y DE HERBICIDA DE CONTACTO LOS CALES SERAN UTILIZADOS EN EL CONTROL DE MALEZA EN EL CENTRO NORTE Y SUR VIVEROS OFICIALES EN PARCELAS DEMOSTRATIVAS DE ESTE CONSEJO. </t>
  </si>
  <si>
    <t>A010010011500009659</t>
  </si>
  <si>
    <t>COMBUSTIBLE CONSUMIDOS POR FUNCIONARIOS  Y EMPLEADOS DE ESTE CONSEJO EN EL PERODO 25 MAYO AL 8 DE JUNIO 2017</t>
  </si>
  <si>
    <t>COMBUSTIBLE CONSUMIDO POR FUNCIONARIOS Y EMPLEADOS EN PERIODO 18 MAYO AL 2 JUNIO 2017</t>
  </si>
  <si>
    <t>A010010011500000070</t>
  </si>
  <si>
    <t>HERMANO ZUCCO S. SRL.</t>
  </si>
  <si>
    <t>COMBUSTIBLE USADO EN MOTOCICLETAS AL SERVICIO DEL PERSONAL TECNICO DE LA OFEC OCOA EN LA REGIOONAL CENTRAL PERIODO 10/5/2017-22/5/2017</t>
  </si>
  <si>
    <t>A010010011500000071</t>
  </si>
  <si>
    <t>COMBUSTIBLE USADO EN LAS MOTOCICLETAS DE SERVICIO TECNICO DE LA OFEC-OCOA EN LA REGIONAL CENTRAL PERIODO 25/5/2017 AL 12/6/2017</t>
  </si>
  <si>
    <t>A010010011500000072</t>
  </si>
  <si>
    <t>COMBUSTIBLE USADO EN MOTOCICLETAS AL SERVICIO DEL PERSONAL TECNICO DE LA OFEC OCOA EN LA REGIOONAL CENTRAL PERIODO 03/4/2017-24/4/2017</t>
  </si>
  <si>
    <t>A010010011500000492</t>
  </si>
  <si>
    <t>ALOJAMIENTO Y ALIMENTOS DEL DIRECTOR TECNICO DURANTE EL MES DE MAYO 2017 .</t>
  </si>
  <si>
    <t>GRAFICA WILLIAN</t>
  </si>
  <si>
    <t>CONFECCION DE 500 TARJETAS PARA SER USADAS POR EL DIRECTOR EJECUTIVO  DE ESTE CONSEJO.</t>
  </si>
  <si>
    <t>CONFECCION DE 100 TARJETAS USADAS POR ALBERTO SANCHEZ ENC. DE COMPRAS. DE ESTE CONSEJO.</t>
  </si>
  <si>
    <t>CONFECCION DE 100 TARJETAS USADAS POR SEñOR OMAR PEñA DE COO ENC. DE MERCADEO Y CERTIFICACION DE ESTE CONSEJO.</t>
  </si>
  <si>
    <t>A260010051500008578</t>
  </si>
  <si>
    <t>A260010051500008274</t>
  </si>
  <si>
    <t>SERVICIO DE INTERNET DEL MES DE MAYO 2017 ASIGNADO A LA REGIONAL NOROESTE DE ESTE CONSEJO</t>
  </si>
  <si>
    <t>SERVICIO DE INTERNET DEL MES DE JUNIO 2017 ASIGNADO A LA REGIONAL NOROESTE  DE ESTE CONSEJO .</t>
  </si>
  <si>
    <t>COMBUSTIBLE USADO POR FUNCIONARIO Y EMPLEADOS DE ESTE CONSEJO EN EL PERIODO 6-19 DE JUNIO DEL 2017</t>
  </si>
  <si>
    <t>MARIZOL DE REGLA PIMENTEL</t>
  </si>
  <si>
    <t>P010010011502366746</t>
  </si>
  <si>
    <t>ALQUILER DE LA CASA EN LA CALLE HORTENSIAS NO.5 ESQ. LOS CLAVELES URB. DOñA AMALIA, MUNICIPIO DE BONAO PROVINCIA MONSEñOR NOUEL USADA COMO OF. REGIONAL NORCENTRAL CORRESPONDIENTE DEL 15 DE MAYO AL 15 JUNIO 2017</t>
  </si>
  <si>
    <t>P010010011502221854</t>
  </si>
  <si>
    <t xml:space="preserve">JOSE  MARTIN ELSEVIF </t>
  </si>
  <si>
    <t>ALQUILER DE APTO.UBICADO EN LA AVE.INDEPENDENCIA NO. 90,ESQ.WECESLAO ALVAREZ USADA COMO VIVIENDA PARA ELDIRECTOR EJECUTIVO.CORRESPONDIENTE DEL 16 JUNIO AL 16 DE JULIO 2017.</t>
  </si>
  <si>
    <t>P010010011502245337</t>
  </si>
  <si>
    <t xml:space="preserve">ALQUILER DE LA CASA NO. 28 UBICADA EN LA CALLE DUVERGE, EN LA CIUDAD DE BANI USADA COMO OFICINA DE LA DIRECCION REGIONAL CENTREL CORRESPONDIENTE 2 DE JUNIO AL 2  JUNIO 2017 </t>
  </si>
  <si>
    <t>ESTACIONN DE SERVICIOS ESSO ON THE BOULEBARD</t>
  </si>
  <si>
    <t>A010010011500011390</t>
  </si>
  <si>
    <t>PAGO DEL 10% DEL PRESUPUESTO DE PUBLICIDAD DELACUERDO A LA LEY 134-03 CORRESPONDIENTE AL MES DE JUNIO 2017.</t>
  </si>
  <si>
    <t>A010010011501003306</t>
  </si>
  <si>
    <t>A010010011500008143</t>
  </si>
  <si>
    <t>ASESORIA INGENIERIA Y EQUIPOS S.A</t>
  </si>
  <si>
    <t xml:space="preserve">COMPRA DE MATERIALES DE CONSTRUCCION PARA ADECUAR EL ADECUAR ANTIGUO COMEDOR DE LA CEDE CENTRAL </t>
  </si>
  <si>
    <t>NANCY ALT.ESPINAL DE ESTEVEZ( ESTACION DOBLE A)</t>
  </si>
  <si>
    <t xml:space="preserve">COMPRA DE 2 CORTINAS VENECIANAS DE METAL INSTALADAS EN EL SALON DE REUNIONES DE LA SEDE CENTRAL </t>
  </si>
  <si>
    <t>A010010011500008161</t>
  </si>
  <si>
    <t>COMPRA DE 22 BONBILLOS DE BAJO CONSUMO PARA SER UTILIZADOS EN LAS INSTALACIONES DEL CENTRO NORTE EN LA CUMBRE SANTIAGO</t>
  </si>
  <si>
    <t>A010010011500000277</t>
  </si>
  <si>
    <t>EMMANUEL HURTADO DE LOS SANTOS</t>
  </si>
  <si>
    <t xml:space="preserve">ALQUILER DE VIVIENDA UBICADA EN LA CALLE LUPERON NO.10 EN SAN IGNACIO DE SABANETA PROVINCIA SANTIAGO RODRIGUEZ USADA COMO OFICINA EXTENSION CAFETALERA EN LA REGIONAL NOROESTE </t>
  </si>
  <si>
    <t>A010010011500000117</t>
  </si>
  <si>
    <t>SUPPLY DEPOT DD SRL</t>
  </si>
  <si>
    <t xml:space="preserve">COMPRA DE MATERIALES GASTABLE,LOS CUALES SERAN UTILIZADOS EN LA SEDE CENTRAL,LAB.RAUL H.MELO Y 8 DIRECCIONES REGIONALES DE CODOCAFE. </t>
  </si>
  <si>
    <t>A010010011500009724</t>
  </si>
  <si>
    <t>COMBUSTIBLE UTILIZADO POR LOS FUNCIONARIO Y EMPLEADO  DEL 14 AL 23 DE JUNIO 2017</t>
  </si>
  <si>
    <t>ESTACION DE SERVICIO TEXACO</t>
  </si>
  <si>
    <t>A010010011500004940</t>
  </si>
  <si>
    <t>COMBUSTIBLE CONSUMIDO EN SERVICIO A LAREGIONAL SUOESTE PARA DAR SEGUIMIENTO A LAS ACTIVIDADES PROGRAMADAS DE LAS 5 OFECS DURANTE EL PERIODO 1 AL 26 DE JUNIO 2017</t>
  </si>
  <si>
    <t xml:space="preserve">LIC.PRAXEDES FRANCISCO HERMON MADERA </t>
  </si>
  <si>
    <t>SERVICIO NOTARIADOS DE COMPARECENCIA DE APERTURA  DE PROCESOS CDC-CP=05-2017</t>
  </si>
  <si>
    <t>SERVICIOS DE NOTARIADO DE LA AGENDA NO. 06-17-002 A CONTRATO NO. 10-15-004</t>
  </si>
  <si>
    <t>SESRVICIO PROFESIONAL DE NOTARIA (COMPARECENCIA APERTURA PROCESO CDC-CP-06-2017</t>
  </si>
  <si>
    <t>A010010011500000138</t>
  </si>
  <si>
    <t>CERDO ASADO COMO EN CASA</t>
  </si>
  <si>
    <t>ALQUILER DE UTILIRIA Y SONIDO PARA LA CELEBRACION DEL SEMINARIO DE FORTALECIMIENTO INSTUCIONAL DE LA CAFICULTURA REALIZADO EL 9 DE JUNIO 2017</t>
  </si>
  <si>
    <t>FLORISTERIA  MARENATHA</t>
  </si>
  <si>
    <t>A010010011500000464</t>
  </si>
  <si>
    <t>COMPRA DE ARREGLOS FLORALES ENVIADO A LA SEñORA ANA DE LA CRUZ</t>
  </si>
  <si>
    <t>COMPRAS DE ARREGLOS FLORALES ENVIADOS A LA SEñORA NATHALIA PEñA</t>
  </si>
  <si>
    <t>A010010011500000465</t>
  </si>
  <si>
    <t>COMPRA DE ARREGLOS FLORALES ENVIADO A LA SEñORA CYNTHIA CARABALLO</t>
  </si>
  <si>
    <t>A01001001150000610</t>
  </si>
  <si>
    <t>INVERSIONES PEñAFA SRL.</t>
  </si>
  <si>
    <t xml:space="preserve">COMPRA DE DOS GOMAS PARA LA CAMIONETA ASIGNADA ALDIRECTOR EJECUTIVO </t>
  </si>
  <si>
    <t>RELACION DE FACTURAS PENDIENTES DE PAGO DEL 22 DE ABRIL DEL 2015 AL 30 JUNIO 2017</t>
  </si>
  <si>
    <t>FECHA: 31 06-2017</t>
  </si>
  <si>
    <t>CUENTAS POR PAGAR CORTADAS AL : 30/06/2017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</si>
</sst>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_-;\-* #,##0.00_-;_-* &quot;-&quot;??_-;_-@_-"/>
    <numFmt numFmtId="165" formatCode="dd/mm/yyyy;@"/>
    <numFmt numFmtId="166" formatCode="_-* #,##0.00\ _P_t_s_-;\-* #,##0.00\ _P_t_s_-;_-* &quot;-&quot;??\ _P_t_s_-;_-@_-"/>
    <numFmt numFmtId="167" formatCode="_([$RD$-1C0A]* #,##0.00_);_([$RD$-1C0A]* \(#,##0.00\);_([$RD$-1C0A]* &quot;-&quot;??_);_(@_)"/>
    <numFmt numFmtId="168" formatCode="#,##0.000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Calibri"/>
      <family val="2"/>
      <scheme val="minor"/>
    </font>
    <font>
      <sz val="10"/>
      <color theme="1"/>
      <name val="Calibri"/>
      <family val="2"/>
      <scheme val="minor"/>
    </font>
    <font>
      <b/>
      <sz val="8"/>
      <color theme="1"/>
      <name val="Calibri"/>
      <family val="2"/>
      <scheme val="minor"/>
    </font>
    <font>
      <sz val="10"/>
      <name val="Calibri"/>
      <family val="2"/>
      <scheme val="minor"/>
    </font>
    <font>
      <b/>
      <sz val="10"/>
      <name val="Calibri"/>
      <family val="2"/>
      <scheme val="minor"/>
    </font>
    <font>
      <b/>
      <sz val="10"/>
      <color theme="1"/>
      <name val="Times New Roman"/>
      <family val="1"/>
    </font>
    <font>
      <b/>
      <sz val="12"/>
      <color theme="1"/>
      <name val="Calibri"/>
      <family val="2"/>
      <scheme val="minor"/>
    </font>
    <font>
      <sz val="12"/>
      <color theme="1"/>
      <name val="Calibri"/>
      <family val="2"/>
      <scheme val="minor"/>
    </font>
    <font>
      <b/>
      <u/>
      <sz val="10"/>
      <color theme="1"/>
      <name val="Calibri"/>
      <family val="2"/>
      <scheme val="minor"/>
    </font>
    <font>
      <b/>
      <sz val="8"/>
      <name val="Calibri"/>
      <family val="2"/>
      <scheme val="minor"/>
    </font>
    <font>
      <sz val="11"/>
      <name val="Calibri"/>
      <family val="2"/>
      <scheme val="minor"/>
    </font>
    <font>
      <b/>
      <i/>
      <sz val="9"/>
      <color theme="1"/>
      <name val="Calibri"/>
      <family val="2"/>
      <scheme val="minor"/>
    </font>
    <font>
      <b/>
      <sz val="18"/>
      <color theme="1"/>
      <name val="Calibri"/>
      <family val="2"/>
      <scheme val="minor"/>
    </font>
    <font>
      <b/>
      <sz val="15"/>
      <color theme="1"/>
      <name val="Calibri"/>
      <family val="2"/>
      <scheme val="minor"/>
    </font>
    <font>
      <sz val="18"/>
      <color theme="1"/>
      <name val="Calibri"/>
      <family val="2"/>
      <scheme val="minor"/>
    </font>
    <font>
      <b/>
      <sz val="9"/>
      <color theme="1"/>
      <name val="Calibri"/>
      <family val="2"/>
      <scheme val="minor"/>
    </font>
    <font>
      <b/>
      <sz val="14"/>
      <color theme="1"/>
      <name val="Calibri"/>
      <family val="2"/>
      <scheme val="minor"/>
    </font>
    <font>
      <sz val="10"/>
      <color theme="1"/>
      <name val="Times New Roman"/>
      <family val="1"/>
    </font>
    <font>
      <sz val="10"/>
      <color theme="1"/>
      <name val="Cambria"/>
      <family val="1"/>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0" fontId="3" fillId="0" borderId="0"/>
  </cellStyleXfs>
  <cellXfs count="151">
    <xf numFmtId="0" fontId="0" fillId="0" borderId="0" xfId="0"/>
    <xf numFmtId="0" fontId="0" fillId="2" borderId="0" xfId="0" applyFill="1"/>
    <xf numFmtId="0" fontId="4" fillId="2" borderId="0" xfId="0" applyFont="1" applyFill="1" applyBorder="1" applyAlignment="1">
      <alignment horizontal="center"/>
    </xf>
    <xf numFmtId="0" fontId="4" fillId="2" borderId="0" xfId="0" applyFont="1" applyFill="1" applyBorder="1" applyAlignment="1">
      <alignment horizontal="righ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xf>
    <xf numFmtId="14" fontId="6" fillId="2" borderId="0" xfId="0" applyNumberFormat="1" applyFont="1" applyFill="1" applyBorder="1" applyAlignment="1">
      <alignment horizontal="center" vertical="center"/>
    </xf>
    <xf numFmtId="4" fontId="8" fillId="2" borderId="0" xfId="0" applyNumberFormat="1" applyFont="1" applyFill="1" applyBorder="1" applyAlignment="1" applyProtection="1">
      <alignment vertical="center"/>
    </xf>
    <xf numFmtId="165" fontId="10" fillId="2" borderId="0" xfId="0" applyNumberFormat="1" applyFont="1" applyFill="1" applyAlignment="1">
      <alignment horizontal="center" vertical="center"/>
    </xf>
    <xf numFmtId="165" fontId="0" fillId="2" borderId="0" xfId="0" applyNumberFormat="1" applyFill="1" applyAlignment="1">
      <alignment horizontal="center" vertical="center"/>
    </xf>
    <xf numFmtId="165" fontId="5" fillId="2" borderId="1" xfId="0" applyNumberFormat="1" applyFont="1" applyFill="1" applyBorder="1" applyAlignment="1">
      <alignment horizontal="center" vertical="center"/>
    </xf>
    <xf numFmtId="165" fontId="7" fillId="2" borderId="0" xfId="0" applyNumberFormat="1" applyFont="1" applyFill="1" applyBorder="1" applyAlignment="1" applyProtection="1">
      <alignment horizontal="center" vertical="center"/>
    </xf>
    <xf numFmtId="165" fontId="10" fillId="2" borderId="0" xfId="0" applyNumberFormat="1" applyFont="1" applyFill="1" applyAlignment="1">
      <alignment horizontal="center"/>
    </xf>
    <xf numFmtId="165" fontId="0" fillId="2" borderId="0" xfId="0" applyNumberFormat="1" applyFill="1" applyAlignment="1">
      <alignment horizontal="center"/>
    </xf>
    <xf numFmtId="4" fontId="7" fillId="2" borderId="0" xfId="0" applyNumberFormat="1" applyFont="1" applyFill="1" applyBorder="1" applyAlignment="1" applyProtection="1">
      <alignment vertical="center"/>
    </xf>
    <xf numFmtId="0" fontId="0" fillId="2" borderId="0" xfId="0" applyFill="1" applyAlignment="1">
      <alignment horizontal="left" vertical="center"/>
    </xf>
    <xf numFmtId="4" fontId="10" fillId="2" borderId="5" xfId="0" applyNumberFormat="1" applyFont="1" applyFill="1" applyBorder="1" applyAlignment="1">
      <alignment vertical="center"/>
    </xf>
    <xf numFmtId="167" fontId="2" fillId="2" borderId="0" xfId="0" applyNumberFormat="1" applyFont="1" applyFill="1" applyAlignment="1">
      <alignment horizontal="center"/>
    </xf>
    <xf numFmtId="4" fontId="2" fillId="2" borderId="0" xfId="0" applyNumberFormat="1"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0" fontId="5" fillId="2" borderId="1" xfId="0" applyFont="1" applyFill="1" applyBorder="1" applyAlignment="1">
      <alignment horizontal="left" vertical="top" wrapText="1"/>
    </xf>
    <xf numFmtId="165" fontId="0" fillId="2" borderId="1" xfId="0" applyNumberFormat="1" applyFill="1" applyBorder="1" applyAlignment="1">
      <alignment horizontal="center" vertical="center"/>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21" fillId="2" borderId="2" xfId="0" applyFont="1" applyFill="1" applyBorder="1" applyAlignment="1">
      <alignment horizontal="left" vertical="center"/>
    </xf>
    <xf numFmtId="0" fontId="21" fillId="2" borderId="2" xfId="0" applyFont="1" applyFill="1" applyBorder="1" applyAlignment="1">
      <alignment horizontal="center" vertical="center" wrapText="1"/>
    </xf>
    <xf numFmtId="165" fontId="21" fillId="2" borderId="2"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164" fontId="22" fillId="2" borderId="2" xfId="1" applyFont="1" applyFill="1" applyBorder="1" applyAlignment="1">
      <alignment horizontal="center" vertical="center"/>
    </xf>
    <xf numFmtId="14" fontId="13" fillId="2" borderId="0" xfId="0" applyNumberFormat="1" applyFont="1" applyFill="1" applyBorder="1" applyAlignment="1">
      <alignment horizontal="center" vertical="center"/>
    </xf>
    <xf numFmtId="0" fontId="0" fillId="0" borderId="0" xfId="0"/>
    <xf numFmtId="0" fontId="0" fillId="2" borderId="0" xfId="0" applyFill="1" applyBorder="1" applyAlignment="1">
      <alignment horizontal="left"/>
    </xf>
    <xf numFmtId="0" fontId="0" fillId="2" borderId="3" xfId="0" applyFill="1" applyBorder="1"/>
    <xf numFmtId="0" fontId="0" fillId="2" borderId="0" xfId="0" applyFill="1" applyBorder="1"/>
    <xf numFmtId="0" fontId="0" fillId="2" borderId="0" xfId="0" applyFill="1" applyBorder="1" applyAlignment="1">
      <alignment horizontal="center"/>
    </xf>
    <xf numFmtId="0" fontId="0" fillId="2" borderId="4" xfId="0" applyFill="1" applyBorder="1"/>
    <xf numFmtId="0" fontId="2" fillId="2" borderId="3" xfId="0" applyFont="1" applyFill="1" applyBorder="1"/>
    <xf numFmtId="0" fontId="2" fillId="2" borderId="0" xfId="0" applyFont="1" applyFill="1" applyBorder="1"/>
    <xf numFmtId="0" fontId="2" fillId="2" borderId="4" xfId="0" applyFont="1" applyFill="1" applyBorder="1"/>
    <xf numFmtId="0" fontId="11" fillId="2" borderId="0" xfId="0" applyFont="1" applyFill="1" applyBorder="1"/>
    <xf numFmtId="0" fontId="4" fillId="2" borderId="3" xfId="0" applyFont="1" applyFill="1" applyBorder="1"/>
    <xf numFmtId="0" fontId="4" fillId="2" borderId="0" xfId="0" applyFont="1" applyFill="1" applyBorder="1"/>
    <xf numFmtId="4" fontId="10" fillId="2" borderId="0" xfId="0" applyNumberFormat="1" applyFont="1" applyFill="1"/>
    <xf numFmtId="43" fontId="10" fillId="2" borderId="0" xfId="0" applyNumberFormat="1" applyFont="1" applyFill="1" applyBorder="1" applyAlignment="1">
      <alignment vertical="center"/>
    </xf>
    <xf numFmtId="43" fontId="2" fillId="2" borderId="0" xfId="4" applyFont="1" applyFill="1" applyBorder="1"/>
    <xf numFmtId="43" fontId="2" fillId="2" borderId="5" xfId="4" applyFont="1" applyFill="1" applyBorder="1"/>
    <xf numFmtId="4" fontId="0" fillId="2" borderId="4" xfId="0" applyNumberFormat="1" applyFill="1" applyBorder="1"/>
    <xf numFmtId="0" fontId="4" fillId="2" borderId="3" xfId="0" applyFont="1" applyFill="1" applyBorder="1" applyAlignment="1">
      <alignment horizontal="left"/>
    </xf>
    <xf numFmtId="0" fontId="4" fillId="2" borderId="0" xfId="0" applyFont="1" applyFill="1" applyBorder="1" applyAlignment="1">
      <alignment horizontal="left"/>
    </xf>
    <xf numFmtId="0" fontId="0" fillId="2" borderId="4" xfId="0" applyFill="1" applyBorder="1" applyAlignment="1">
      <alignment horizontal="left"/>
    </xf>
    <xf numFmtId="4" fontId="4" fillId="2" borderId="0" xfId="0" applyNumberFormat="1" applyFont="1" applyFill="1" applyBorder="1" applyAlignment="1">
      <alignment horizontal="right"/>
    </xf>
    <xf numFmtId="4" fontId="5" fillId="2" borderId="0" xfId="0" applyNumberFormat="1" applyFont="1" applyFill="1" applyBorder="1" applyAlignment="1">
      <alignment horizontal="left"/>
    </xf>
    <xf numFmtId="0" fontId="2" fillId="2" borderId="0" xfId="0" applyFont="1" applyFill="1" applyBorder="1" applyAlignment="1">
      <alignment horizontal="right"/>
    </xf>
    <xf numFmtId="0" fontId="2" fillId="2" borderId="0" xfId="0" applyFont="1" applyFill="1" applyBorder="1" applyAlignment="1">
      <alignment horizontal="center"/>
    </xf>
    <xf numFmtId="4" fontId="4" fillId="2" borderId="4" xfId="0" applyNumberFormat="1" applyFont="1" applyFill="1" applyBorder="1" applyAlignment="1">
      <alignment horizontal="left"/>
    </xf>
    <xf numFmtId="43" fontId="2" fillId="2" borderId="0" xfId="0" applyNumberFormat="1" applyFont="1" applyFill="1" applyBorder="1" applyAlignment="1">
      <alignment horizontal="center"/>
    </xf>
    <xf numFmtId="0" fontId="5" fillId="2" borderId="3" xfId="0" applyFont="1" applyFill="1" applyBorder="1"/>
    <xf numFmtId="0" fontId="12" fillId="2" borderId="0" xfId="0" applyFont="1" applyFill="1" applyBorder="1" applyAlignment="1">
      <alignment horizontal="center"/>
    </xf>
    <xf numFmtId="0" fontId="12" fillId="2" borderId="4" xfId="0" applyFont="1" applyFill="1" applyBorder="1" applyAlignment="1">
      <alignment horizontal="center"/>
    </xf>
    <xf numFmtId="0" fontId="4" fillId="2" borderId="3" xfId="0" applyFont="1" applyFill="1" applyBorder="1" applyAlignment="1"/>
    <xf numFmtId="43" fontId="4" fillId="2" borderId="0" xfId="4" applyFont="1" applyFill="1" applyBorder="1" applyAlignment="1"/>
    <xf numFmtId="43" fontId="4" fillId="2" borderId="4" xfId="4" applyFont="1" applyFill="1" applyBorder="1" applyAlignment="1"/>
    <xf numFmtId="168" fontId="0" fillId="2" borderId="0" xfId="0" applyNumberFormat="1" applyFill="1"/>
    <xf numFmtId="43" fontId="4" fillId="2" borderId="0" xfId="4" applyFont="1" applyFill="1" applyBorder="1"/>
    <xf numFmtId="43" fontId="4" fillId="2" borderId="0" xfId="4" applyFont="1" applyFill="1" applyBorder="1" applyAlignment="1">
      <alignment horizontal="center"/>
    </xf>
    <xf numFmtId="43" fontId="4" fillId="2" borderId="4" xfId="4" applyFont="1" applyFill="1" applyBorder="1"/>
    <xf numFmtId="0" fontId="4" fillId="2" borderId="3" xfId="0" applyFont="1" applyFill="1" applyBorder="1" applyAlignment="1">
      <alignment vertical="center"/>
    </xf>
    <xf numFmtId="0" fontId="4" fillId="2" borderId="0" xfId="0" applyFont="1" applyFill="1" applyBorder="1" applyAlignment="1">
      <alignment horizontal="left" vertical="center"/>
    </xf>
    <xf numFmtId="43" fontId="4" fillId="2" borderId="0" xfId="4" applyFont="1" applyFill="1" applyBorder="1" applyAlignment="1">
      <alignment vertical="center"/>
    </xf>
    <xf numFmtId="43" fontId="4" fillId="2" borderId="4" xfId="4" applyFont="1" applyFill="1" applyBorder="1" applyAlignment="1">
      <alignment vertical="center"/>
    </xf>
    <xf numFmtId="43" fontId="4" fillId="2" borderId="6" xfId="0" applyNumberFormat="1" applyFont="1" applyFill="1" applyBorder="1"/>
    <xf numFmtId="43" fontId="4" fillId="2" borderId="6" xfId="0" applyNumberFormat="1" applyFont="1" applyFill="1" applyBorder="1" applyAlignment="1">
      <alignment horizontal="center"/>
    </xf>
    <xf numFmtId="43" fontId="4" fillId="2" borderId="7" xfId="0" applyNumberFormat="1" applyFont="1" applyFill="1" applyBorder="1"/>
    <xf numFmtId="43" fontId="4" fillId="2" borderId="0" xfId="0" applyNumberFormat="1" applyFont="1" applyFill="1" applyBorder="1"/>
    <xf numFmtId="43" fontId="4" fillId="2" borderId="0" xfId="0" applyNumberFormat="1" applyFont="1" applyFill="1" applyBorder="1" applyAlignment="1">
      <alignment horizontal="center"/>
    </xf>
    <xf numFmtId="43" fontId="4" fillId="2" borderId="4" xfId="0" applyNumberFormat="1" applyFont="1" applyFill="1" applyBorder="1"/>
    <xf numFmtId="0" fontId="0" fillId="2" borderId="8" xfId="0" applyFill="1" applyBorder="1" applyAlignment="1">
      <alignment horizontal="left"/>
    </xf>
    <xf numFmtId="0" fontId="0" fillId="2" borderId="9" xfId="0" applyFill="1" applyBorder="1" applyAlignment="1">
      <alignment horizontal="left"/>
    </xf>
    <xf numFmtId="0" fontId="0" fillId="2" borderId="9" xfId="0" applyFill="1" applyBorder="1" applyAlignment="1">
      <alignment horizontal="center"/>
    </xf>
    <xf numFmtId="0" fontId="0" fillId="2" borderId="10" xfId="0" applyFill="1" applyBorder="1" applyAlignment="1">
      <alignment horizontal="left"/>
    </xf>
    <xf numFmtId="0" fontId="0" fillId="2" borderId="9" xfId="0" applyFill="1" applyBorder="1"/>
    <xf numFmtId="43" fontId="1" fillId="2" borderId="9" xfId="4" applyFont="1" applyFill="1" applyBorder="1" applyAlignment="1">
      <alignment horizontal="center"/>
    </xf>
    <xf numFmtId="43" fontId="1" fillId="2" borderId="10" xfId="4" applyFont="1" applyFill="1" applyBorder="1"/>
    <xf numFmtId="43" fontId="4" fillId="2" borderId="9" xfId="4" applyFont="1" applyFill="1" applyBorder="1"/>
    <xf numFmtId="43" fontId="4" fillId="2" borderId="9" xfId="4" applyFont="1" applyFill="1" applyBorder="1" applyAlignment="1">
      <alignment horizontal="center" vertical="center"/>
    </xf>
    <xf numFmtId="43" fontId="4" fillId="2" borderId="10" xfId="4" applyFont="1" applyFill="1" applyBorder="1"/>
    <xf numFmtId="4" fontId="0" fillId="0" borderId="0" xfId="0" applyNumberFormat="1"/>
    <xf numFmtId="0" fontId="5" fillId="2" borderId="1" xfId="0" applyFont="1" applyFill="1" applyBorder="1" applyAlignment="1">
      <alignment horizontal="left" vertical="center" wrapText="1"/>
    </xf>
    <xf numFmtId="4" fontId="7" fillId="2" borderId="1" xfId="0" applyNumberFormat="1" applyFont="1" applyFill="1" applyBorder="1" applyAlignment="1" applyProtection="1">
      <alignment vertical="center"/>
    </xf>
    <xf numFmtId="165" fontId="7" fillId="2" borderId="1" xfId="0" applyNumberFormat="1" applyFont="1" applyFill="1" applyBorder="1" applyAlignment="1" applyProtection="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14" fillId="2" borderId="0" xfId="0" applyFont="1" applyFill="1"/>
    <xf numFmtId="164" fontId="5" fillId="2" borderId="1" xfId="1" applyFont="1" applyFill="1" applyBorder="1" applyAlignment="1">
      <alignment horizontal="left" vertical="center" wrapText="1"/>
    </xf>
    <xf numFmtId="14" fontId="13" fillId="2" borderId="1" xfId="0" applyNumberFormat="1" applyFont="1" applyFill="1" applyBorder="1" applyAlignment="1">
      <alignment horizontal="center" vertical="center"/>
    </xf>
    <xf numFmtId="0" fontId="7" fillId="2" borderId="0" xfId="0" applyFont="1" applyFill="1" applyBorder="1" applyAlignment="1">
      <alignment horizontal="left" vertical="center" wrapText="1"/>
    </xf>
    <xf numFmtId="165" fontId="7" fillId="2" borderId="1" xfId="0" applyNumberFormat="1" applyFont="1" applyFill="1" applyBorder="1" applyAlignment="1">
      <alignment horizontal="center" vertical="center"/>
    </xf>
    <xf numFmtId="164" fontId="7" fillId="2" borderId="1" xfId="1" applyFont="1" applyFill="1" applyBorder="1" applyAlignment="1" applyProtection="1">
      <alignment vertical="center"/>
    </xf>
    <xf numFmtId="164" fontId="0" fillId="2" borderId="0" xfId="1" applyFont="1" applyFill="1"/>
    <xf numFmtId="0" fontId="15" fillId="2" borderId="13" xfId="0" applyFont="1" applyFill="1" applyBorder="1" applyAlignment="1">
      <alignment horizontal="center"/>
    </xf>
    <xf numFmtId="0" fontId="10" fillId="2" borderId="0" xfId="0" applyFont="1" applyFill="1" applyAlignment="1">
      <alignment horizontal="center"/>
    </xf>
    <xf numFmtId="0" fontId="10" fillId="2" borderId="0" xfId="0" applyFont="1" applyFill="1" applyBorder="1" applyAlignment="1">
      <alignment horizontal="center"/>
    </xf>
    <xf numFmtId="0" fontId="2" fillId="2" borderId="0" xfId="0" applyFont="1" applyFill="1" applyBorder="1" applyAlignment="1">
      <alignment horizontal="left"/>
    </xf>
    <xf numFmtId="4" fontId="2" fillId="2" borderId="0" xfId="0" applyNumberFormat="1" applyFont="1" applyFill="1"/>
    <xf numFmtId="14" fontId="7" fillId="2" borderId="1" xfId="0" applyNumberFormat="1" applyFont="1" applyFill="1" applyBorder="1" applyAlignment="1">
      <alignment horizontal="left" vertical="center" wrapText="1"/>
    </xf>
    <xf numFmtId="167" fontId="10" fillId="2" borderId="0" xfId="0" applyNumberFormat="1" applyFont="1" applyFill="1" applyAlignment="1">
      <alignment horizontal="right" vertical="center"/>
    </xf>
    <xf numFmtId="164" fontId="7" fillId="2" borderId="0" xfId="1" applyFont="1" applyFill="1" applyBorder="1" applyAlignment="1" applyProtection="1">
      <alignment vertical="center"/>
    </xf>
    <xf numFmtId="0" fontId="7" fillId="2" borderId="0" xfId="0" applyFont="1" applyFill="1" applyBorder="1" applyAlignment="1">
      <alignment horizontal="center" vertical="center"/>
    </xf>
    <xf numFmtId="0" fontId="15" fillId="2" borderId="13" xfId="0" applyFont="1" applyFill="1" applyBorder="1" applyAlignment="1">
      <alignment horizontal="center"/>
    </xf>
    <xf numFmtId="0" fontId="15" fillId="2" borderId="0" xfId="0" applyFont="1" applyFill="1" applyBorder="1" applyAlignment="1">
      <alignment horizontal="center"/>
    </xf>
    <xf numFmtId="0" fontId="10" fillId="2" borderId="0" xfId="0" applyFont="1" applyFill="1" applyAlignment="1">
      <alignment horizontal="center"/>
    </xf>
    <xf numFmtId="0" fontId="2" fillId="2" borderId="0" xfId="0" applyFont="1" applyFill="1" applyAlignment="1">
      <alignment horizontal="center" vertical="center"/>
    </xf>
    <xf numFmtId="0" fontId="16" fillId="2" borderId="0" xfId="0" applyFont="1" applyFill="1" applyAlignment="1">
      <alignment horizontal="center"/>
    </xf>
    <xf numFmtId="0" fontId="17" fillId="2" borderId="0" xfId="0" applyFont="1" applyFill="1" applyAlignment="1">
      <alignment horizontal="center"/>
    </xf>
    <xf numFmtId="0" fontId="10" fillId="2" borderId="0" xfId="0" applyFont="1" applyFill="1" applyAlignment="1">
      <alignment horizontal="center" vertical="center"/>
    </xf>
    <xf numFmtId="0" fontId="4" fillId="2" borderId="3" xfId="0" applyFont="1" applyFill="1" applyBorder="1" applyAlignment="1">
      <alignment horizontal="right"/>
    </xf>
    <xf numFmtId="0" fontId="4" fillId="2" borderId="0" xfId="0" applyFont="1" applyFill="1" applyBorder="1" applyAlignment="1">
      <alignment horizontal="right"/>
    </xf>
    <xf numFmtId="0" fontId="4" fillId="2" borderId="4" xfId="0" applyFont="1" applyFill="1" applyBorder="1" applyAlignment="1">
      <alignment horizontal="right"/>
    </xf>
    <xf numFmtId="0" fontId="19" fillId="2" borderId="0" xfId="0" applyFont="1" applyFill="1" applyAlignment="1">
      <alignment horizontal="left" vertical="center" wrapText="1"/>
    </xf>
    <xf numFmtId="43" fontId="4" fillId="2" borderId="0" xfId="4" applyFont="1" applyFill="1" applyAlignment="1">
      <alignment horizontal="left"/>
    </xf>
    <xf numFmtId="0" fontId="4" fillId="2" borderId="3" xfId="0" applyFont="1" applyFill="1" applyBorder="1" applyAlignment="1">
      <alignment horizontal="left"/>
    </xf>
    <xf numFmtId="0" fontId="5" fillId="2" borderId="0" xfId="0" applyFont="1" applyFill="1" applyBorder="1" applyAlignment="1">
      <alignment horizontal="left"/>
    </xf>
    <xf numFmtId="0" fontId="5" fillId="2" borderId="4" xfId="0" applyFont="1" applyFill="1" applyBorder="1" applyAlignment="1">
      <alignment horizontal="left"/>
    </xf>
    <xf numFmtId="0" fontId="2" fillId="2" borderId="11"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19" fillId="2" borderId="0" xfId="0" applyFont="1" applyFill="1" applyAlignment="1">
      <alignment horizontal="left" wrapText="1"/>
    </xf>
    <xf numFmtId="0" fontId="19" fillId="2" borderId="0" xfId="0" applyFont="1" applyFill="1" applyAlignment="1">
      <alignment horizontal="left"/>
    </xf>
    <xf numFmtId="0" fontId="18" fillId="2" borderId="9" xfId="0" applyFont="1" applyFill="1" applyBorder="1" applyAlignment="1">
      <alignment horizontal="center"/>
    </xf>
    <xf numFmtId="0" fontId="20" fillId="2" borderId="12" xfId="0" applyFont="1" applyFill="1" applyBorder="1" applyAlignment="1">
      <alignment horizontal="center"/>
    </xf>
    <xf numFmtId="0" fontId="20" fillId="2" borderId="13" xfId="0" applyFont="1" applyFill="1" applyBorder="1" applyAlignment="1">
      <alignment horizontal="center"/>
    </xf>
    <xf numFmtId="0" fontId="20" fillId="2" borderId="14"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2" borderId="4" xfId="0" applyFont="1" applyFill="1" applyBorder="1" applyAlignment="1">
      <alignment horizontal="center"/>
    </xf>
    <xf numFmtId="0" fontId="2" fillId="2" borderId="3"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Border="1" applyAlignment="1">
      <alignment horizontal="left"/>
    </xf>
    <xf numFmtId="0" fontId="2" fillId="2" borderId="4" xfId="0" applyFont="1" applyFill="1" applyBorder="1" applyAlignment="1">
      <alignment horizontal="left"/>
    </xf>
    <xf numFmtId="0" fontId="4" fillId="3" borderId="11"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2" borderId="17" xfId="0" applyFont="1" applyFill="1" applyBorder="1" applyAlignment="1">
      <alignment horizontal="center"/>
    </xf>
    <xf numFmtId="0" fontId="4" fillId="2" borderId="5" xfId="0" applyFont="1" applyFill="1" applyBorder="1" applyAlignment="1">
      <alignment horizontal="center"/>
    </xf>
    <xf numFmtId="0" fontId="4" fillId="2" borderId="18" xfId="0" applyFont="1" applyFill="1" applyBorder="1" applyAlignment="1">
      <alignment horizontal="center"/>
    </xf>
  </cellXfs>
  <cellStyles count="6">
    <cellStyle name="Millares" xfId="1" builtinId="3"/>
    <cellStyle name="Millares 2" xfId="3"/>
    <cellStyle name="Millares 21" xfId="4"/>
    <cellStyle name="Millares 3" xfId="2"/>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9"/>
  <sheetViews>
    <sheetView tabSelected="1" workbookViewId="0">
      <selection activeCell="K171" sqref="K171"/>
    </sheetView>
  </sheetViews>
  <sheetFormatPr baseColWidth="10" defaultRowHeight="15" x14ac:dyDescent="0.25"/>
  <cols>
    <col min="1" max="1" width="20.5703125" style="1" customWidth="1"/>
    <col min="2" max="2" width="21.85546875" style="1" customWidth="1"/>
    <col min="3" max="3" width="27.42578125" style="1" customWidth="1"/>
    <col min="4" max="4" width="14.5703125" style="1" customWidth="1"/>
    <col min="5" max="5" width="16.7109375" style="1" customWidth="1"/>
    <col min="6" max="6" width="15.85546875" style="1" customWidth="1"/>
    <col min="7" max="7" width="12.28515625" style="1" customWidth="1"/>
    <col min="8" max="8" width="12.5703125" style="1" customWidth="1"/>
    <col min="9" max="16384" width="11.42578125" style="1"/>
  </cols>
  <sheetData>
    <row r="2" spans="1:8" ht="23.25" x14ac:dyDescent="0.35">
      <c r="A2" s="117" t="s">
        <v>0</v>
      </c>
      <c r="B2" s="117"/>
      <c r="C2" s="117"/>
      <c r="D2" s="117"/>
      <c r="E2" s="117"/>
      <c r="F2" s="117"/>
      <c r="G2" s="117"/>
      <c r="H2" s="117"/>
    </row>
    <row r="3" spans="1:8" ht="19.5" x14ac:dyDescent="0.3">
      <c r="A3" s="118" t="s">
        <v>1</v>
      </c>
      <c r="B3" s="118"/>
      <c r="C3" s="118"/>
      <c r="D3" s="118"/>
      <c r="E3" s="118"/>
      <c r="F3" s="118"/>
      <c r="G3" s="118"/>
      <c r="H3" s="118"/>
    </row>
    <row r="4" spans="1:8" ht="15.75" x14ac:dyDescent="0.25">
      <c r="A4" s="119" t="s">
        <v>451</v>
      </c>
      <c r="B4" s="119"/>
      <c r="C4" s="119"/>
      <c r="D4" s="119"/>
      <c r="E4" s="119"/>
      <c r="F4" s="119"/>
      <c r="G4" s="119"/>
      <c r="H4" s="119"/>
    </row>
    <row r="5" spans="1:8" ht="15.75" x14ac:dyDescent="0.25">
      <c r="A5" s="15"/>
      <c r="B5" s="105"/>
      <c r="D5" s="115"/>
      <c r="E5" s="115"/>
      <c r="F5" s="115"/>
      <c r="G5" s="12"/>
      <c r="H5" s="8"/>
    </row>
    <row r="6" spans="1:8" ht="15.75" x14ac:dyDescent="0.25">
      <c r="A6" s="15"/>
      <c r="B6" s="105"/>
      <c r="D6" s="105"/>
      <c r="E6" s="106"/>
      <c r="F6" s="2"/>
      <c r="G6" s="12"/>
      <c r="H6" s="8"/>
    </row>
    <row r="7" spans="1:8" x14ac:dyDescent="0.25">
      <c r="A7" s="116" t="s">
        <v>2</v>
      </c>
      <c r="B7" s="116"/>
      <c r="E7" s="116" t="s">
        <v>452</v>
      </c>
      <c r="F7" s="116"/>
    </row>
    <row r="9" spans="1:8" ht="25.5" x14ac:dyDescent="0.25">
      <c r="A9" s="24" t="s">
        <v>3</v>
      </c>
      <c r="B9" s="25" t="s">
        <v>4</v>
      </c>
      <c r="C9" s="25" t="s">
        <v>5</v>
      </c>
      <c r="D9" s="25" t="s">
        <v>6</v>
      </c>
      <c r="E9" s="26" t="s">
        <v>7</v>
      </c>
      <c r="F9" s="27" t="s">
        <v>8</v>
      </c>
      <c r="G9" s="27" t="s">
        <v>9</v>
      </c>
      <c r="H9" s="26" t="s">
        <v>10</v>
      </c>
    </row>
    <row r="10" spans="1:8" ht="60.75" customHeight="1" x14ac:dyDescent="0.25">
      <c r="A10" s="92" t="s">
        <v>11</v>
      </c>
      <c r="B10" s="92" t="s">
        <v>12</v>
      </c>
      <c r="C10" s="92" t="s">
        <v>13</v>
      </c>
      <c r="D10" s="98">
        <v>18998</v>
      </c>
      <c r="E10" s="92" t="s">
        <v>14</v>
      </c>
      <c r="F10" s="94">
        <v>42116</v>
      </c>
      <c r="G10" s="94">
        <v>42124</v>
      </c>
      <c r="H10" s="21" t="s">
        <v>15</v>
      </c>
    </row>
    <row r="11" spans="1:8" ht="48" customHeight="1" x14ac:dyDescent="0.25">
      <c r="A11" s="92" t="s">
        <v>16</v>
      </c>
      <c r="B11" s="92" t="s">
        <v>17</v>
      </c>
      <c r="C11" s="92" t="s">
        <v>18</v>
      </c>
      <c r="D11" s="93">
        <v>24073.5</v>
      </c>
      <c r="E11" s="20" t="s">
        <v>14</v>
      </c>
      <c r="F11" s="94">
        <v>42247</v>
      </c>
      <c r="G11" s="10">
        <v>42247</v>
      </c>
      <c r="H11" s="21" t="s">
        <v>15</v>
      </c>
    </row>
    <row r="12" spans="1:8" ht="75" customHeight="1" x14ac:dyDescent="0.25">
      <c r="A12" s="92" t="s">
        <v>19</v>
      </c>
      <c r="B12" s="92" t="s">
        <v>20</v>
      </c>
      <c r="C12" s="92" t="s">
        <v>21</v>
      </c>
      <c r="D12" s="93">
        <v>17700</v>
      </c>
      <c r="E12" s="20" t="s">
        <v>14</v>
      </c>
      <c r="F12" s="94">
        <v>42277</v>
      </c>
      <c r="G12" s="10">
        <v>42297</v>
      </c>
      <c r="H12" s="21" t="s">
        <v>15</v>
      </c>
    </row>
    <row r="13" spans="1:8" ht="51" x14ac:dyDescent="0.25">
      <c r="A13" s="92" t="s">
        <v>23</v>
      </c>
      <c r="B13" s="92" t="s">
        <v>24</v>
      </c>
      <c r="C13" s="92" t="s">
        <v>25</v>
      </c>
      <c r="D13" s="93">
        <v>32402.799999999999</v>
      </c>
      <c r="E13" s="20" t="s">
        <v>14</v>
      </c>
      <c r="F13" s="94">
        <v>42336</v>
      </c>
      <c r="G13" s="10">
        <v>42338</v>
      </c>
      <c r="H13" s="21" t="s">
        <v>15</v>
      </c>
    </row>
    <row r="14" spans="1:8" ht="80.25" customHeight="1" x14ac:dyDescent="0.25">
      <c r="A14" s="92" t="s">
        <v>26</v>
      </c>
      <c r="B14" s="92" t="s">
        <v>24</v>
      </c>
      <c r="C14" s="92" t="s">
        <v>27</v>
      </c>
      <c r="D14" s="93">
        <v>6800.34</v>
      </c>
      <c r="E14" s="20" t="s">
        <v>14</v>
      </c>
      <c r="F14" s="94">
        <v>42403</v>
      </c>
      <c r="G14" s="94">
        <v>42412</v>
      </c>
      <c r="H14" s="21" t="s">
        <v>15</v>
      </c>
    </row>
    <row r="15" spans="1:8" ht="51" x14ac:dyDescent="0.25">
      <c r="A15" s="92" t="s">
        <v>29</v>
      </c>
      <c r="B15" s="92" t="s">
        <v>30</v>
      </c>
      <c r="C15" s="92" t="s">
        <v>31</v>
      </c>
      <c r="D15" s="93">
        <v>15000</v>
      </c>
      <c r="E15" s="20" t="s">
        <v>14</v>
      </c>
      <c r="F15" s="94">
        <v>42486</v>
      </c>
      <c r="G15" s="94">
        <v>42489</v>
      </c>
      <c r="H15" s="21" t="s">
        <v>15</v>
      </c>
    </row>
    <row r="16" spans="1:8" ht="77.25" customHeight="1" x14ac:dyDescent="0.25">
      <c r="A16" s="92" t="s">
        <v>33</v>
      </c>
      <c r="B16" s="92" t="s">
        <v>34</v>
      </c>
      <c r="C16" s="92" t="s">
        <v>35</v>
      </c>
      <c r="D16" s="93">
        <v>4484</v>
      </c>
      <c r="E16" s="20" t="s">
        <v>14</v>
      </c>
      <c r="F16" s="94">
        <v>42488</v>
      </c>
      <c r="G16" s="94">
        <v>42490</v>
      </c>
      <c r="H16" s="21" t="s">
        <v>15</v>
      </c>
    </row>
    <row r="17" spans="1:8" ht="94.5" customHeight="1" x14ac:dyDescent="0.25">
      <c r="A17" s="92" t="s">
        <v>36</v>
      </c>
      <c r="B17" s="92" t="s">
        <v>37</v>
      </c>
      <c r="C17" s="92" t="s">
        <v>38</v>
      </c>
      <c r="D17" s="93">
        <v>13275</v>
      </c>
      <c r="E17" s="20" t="s">
        <v>14</v>
      </c>
      <c r="F17" s="94">
        <v>42478</v>
      </c>
      <c r="G17" s="94">
        <v>42490</v>
      </c>
      <c r="H17" s="21" t="s">
        <v>15</v>
      </c>
    </row>
    <row r="18" spans="1:8" ht="51" x14ac:dyDescent="0.25">
      <c r="A18" s="92" t="s">
        <v>39</v>
      </c>
      <c r="B18" s="92" t="s">
        <v>40</v>
      </c>
      <c r="C18" s="92" t="s">
        <v>41</v>
      </c>
      <c r="D18" s="93">
        <v>24000</v>
      </c>
      <c r="E18" s="20" t="s">
        <v>14</v>
      </c>
      <c r="F18" s="94">
        <v>42543</v>
      </c>
      <c r="G18" s="94">
        <v>42543</v>
      </c>
      <c r="H18" s="21" t="s">
        <v>15</v>
      </c>
    </row>
    <row r="19" spans="1:8" ht="38.25" x14ac:dyDescent="0.25">
      <c r="A19" s="92" t="s">
        <v>42</v>
      </c>
      <c r="B19" s="92" t="s">
        <v>43</v>
      </c>
      <c r="C19" s="92" t="s">
        <v>44</v>
      </c>
      <c r="D19" s="93">
        <v>8000</v>
      </c>
      <c r="E19" s="20" t="s">
        <v>14</v>
      </c>
      <c r="F19" s="94">
        <v>42550</v>
      </c>
      <c r="G19" s="94">
        <v>42550</v>
      </c>
      <c r="H19" s="21" t="s">
        <v>15</v>
      </c>
    </row>
    <row r="20" spans="1:8" ht="51" x14ac:dyDescent="0.25">
      <c r="A20" s="92" t="s">
        <v>45</v>
      </c>
      <c r="B20" s="92" t="s">
        <v>32</v>
      </c>
      <c r="C20" s="22" t="s">
        <v>46</v>
      </c>
      <c r="D20" s="93">
        <v>11136</v>
      </c>
      <c r="E20" s="20" t="s">
        <v>14</v>
      </c>
      <c r="F20" s="94">
        <v>42552</v>
      </c>
      <c r="G20" s="94">
        <v>42563</v>
      </c>
      <c r="H20" s="21" t="s">
        <v>15</v>
      </c>
    </row>
    <row r="21" spans="1:8" ht="38.25" x14ac:dyDescent="0.25">
      <c r="A21" s="92" t="s">
        <v>47</v>
      </c>
      <c r="B21" s="92" t="s">
        <v>43</v>
      </c>
      <c r="C21" s="92" t="s">
        <v>48</v>
      </c>
      <c r="D21" s="93">
        <v>8000</v>
      </c>
      <c r="E21" s="20" t="s">
        <v>14</v>
      </c>
      <c r="F21" s="94">
        <v>42578</v>
      </c>
      <c r="G21" s="94">
        <v>42579</v>
      </c>
      <c r="H21" s="21" t="s">
        <v>15</v>
      </c>
    </row>
    <row r="22" spans="1:8" ht="76.5" customHeight="1" x14ac:dyDescent="0.25">
      <c r="A22" s="92" t="s">
        <v>49</v>
      </c>
      <c r="B22" s="92" t="s">
        <v>50</v>
      </c>
      <c r="C22" s="92" t="s">
        <v>51</v>
      </c>
      <c r="D22" s="93">
        <v>11800</v>
      </c>
      <c r="E22" s="20" t="s">
        <v>14</v>
      </c>
      <c r="F22" s="94">
        <v>42584</v>
      </c>
      <c r="G22" s="94">
        <v>42592</v>
      </c>
      <c r="H22" s="21" t="s">
        <v>15</v>
      </c>
    </row>
    <row r="23" spans="1:8" ht="72.75" customHeight="1" x14ac:dyDescent="0.25">
      <c r="A23" s="92" t="s">
        <v>52</v>
      </c>
      <c r="B23" s="92" t="s">
        <v>43</v>
      </c>
      <c r="C23" s="92" t="s">
        <v>53</v>
      </c>
      <c r="D23" s="93">
        <v>8000</v>
      </c>
      <c r="E23" s="20" t="s">
        <v>14</v>
      </c>
      <c r="F23" s="94">
        <v>42611</v>
      </c>
      <c r="G23" s="94">
        <v>42612</v>
      </c>
      <c r="H23" s="21" t="s">
        <v>15</v>
      </c>
    </row>
    <row r="24" spans="1:8" ht="41.25" customHeight="1" x14ac:dyDescent="0.25">
      <c r="A24" s="92" t="s">
        <v>54</v>
      </c>
      <c r="B24" s="92" t="s">
        <v>37</v>
      </c>
      <c r="C24" s="22" t="s">
        <v>55</v>
      </c>
      <c r="D24" s="93">
        <v>27588</v>
      </c>
      <c r="E24" s="20" t="s">
        <v>14</v>
      </c>
      <c r="F24" s="94">
        <v>42591</v>
      </c>
      <c r="G24" s="94">
        <v>42613</v>
      </c>
      <c r="H24" s="21" t="s">
        <v>15</v>
      </c>
    </row>
    <row r="25" spans="1:8" ht="85.5" customHeight="1" x14ac:dyDescent="0.25">
      <c r="A25" s="92" t="s">
        <v>56</v>
      </c>
      <c r="B25" s="92" t="s">
        <v>57</v>
      </c>
      <c r="C25" s="92" t="s">
        <v>58</v>
      </c>
      <c r="D25" s="93">
        <v>15200.76</v>
      </c>
      <c r="E25" s="20" t="s">
        <v>14</v>
      </c>
      <c r="F25" s="94">
        <v>42622</v>
      </c>
      <c r="G25" s="94">
        <v>42632</v>
      </c>
      <c r="H25" s="21" t="s">
        <v>15</v>
      </c>
    </row>
    <row r="26" spans="1:8" ht="57.75" customHeight="1" x14ac:dyDescent="0.25">
      <c r="A26" s="92" t="s">
        <v>59</v>
      </c>
      <c r="B26" s="92" t="s">
        <v>43</v>
      </c>
      <c r="C26" s="92" t="s">
        <v>60</v>
      </c>
      <c r="D26" s="93">
        <v>8000</v>
      </c>
      <c r="E26" s="20" t="s">
        <v>14</v>
      </c>
      <c r="F26" s="94">
        <v>42642</v>
      </c>
      <c r="G26" s="94">
        <v>42642</v>
      </c>
      <c r="H26" s="21" t="s">
        <v>15</v>
      </c>
    </row>
    <row r="27" spans="1:8" ht="60" customHeight="1" x14ac:dyDescent="0.25">
      <c r="A27" s="92" t="s">
        <v>61</v>
      </c>
      <c r="B27" s="92" t="s">
        <v>43</v>
      </c>
      <c r="C27" s="92" t="s">
        <v>62</v>
      </c>
      <c r="D27" s="93">
        <v>8000</v>
      </c>
      <c r="E27" s="20" t="s">
        <v>14</v>
      </c>
      <c r="F27" s="94">
        <v>42669</v>
      </c>
      <c r="G27" s="94">
        <v>42670</v>
      </c>
      <c r="H27" s="21" t="s">
        <v>15</v>
      </c>
    </row>
    <row r="28" spans="1:8" ht="87.75" customHeight="1" x14ac:dyDescent="0.25">
      <c r="A28" s="92" t="s">
        <v>63</v>
      </c>
      <c r="B28" s="92" t="s">
        <v>64</v>
      </c>
      <c r="C28" s="92" t="s">
        <v>65</v>
      </c>
      <c r="D28" s="93">
        <v>6608</v>
      </c>
      <c r="E28" s="20" t="s">
        <v>14</v>
      </c>
      <c r="F28" s="94">
        <v>42678</v>
      </c>
      <c r="G28" s="94">
        <v>42685</v>
      </c>
      <c r="H28" s="21" t="s">
        <v>15</v>
      </c>
    </row>
    <row r="29" spans="1:8" ht="78" customHeight="1" x14ac:dyDescent="0.25">
      <c r="A29" s="92" t="s">
        <v>66</v>
      </c>
      <c r="B29" s="92" t="s">
        <v>64</v>
      </c>
      <c r="C29" s="92" t="s">
        <v>67</v>
      </c>
      <c r="D29" s="93">
        <v>22066</v>
      </c>
      <c r="E29" s="20" t="s">
        <v>14</v>
      </c>
      <c r="F29" s="94">
        <v>42678</v>
      </c>
      <c r="G29" s="94">
        <v>42685</v>
      </c>
      <c r="H29" s="21" t="s">
        <v>15</v>
      </c>
    </row>
    <row r="30" spans="1:8" ht="38.25" x14ac:dyDescent="0.25">
      <c r="A30" s="92" t="s">
        <v>68</v>
      </c>
      <c r="B30" s="92" t="s">
        <v>69</v>
      </c>
      <c r="C30" s="92" t="s">
        <v>70</v>
      </c>
      <c r="D30" s="93">
        <v>1382582.4</v>
      </c>
      <c r="E30" s="20" t="s">
        <v>14</v>
      </c>
      <c r="F30" s="94">
        <v>42664</v>
      </c>
      <c r="G30" s="94">
        <v>42704</v>
      </c>
      <c r="H30" s="21" t="s">
        <v>15</v>
      </c>
    </row>
    <row r="31" spans="1:8" ht="52.5" customHeight="1" x14ac:dyDescent="0.25">
      <c r="A31" s="92" t="s">
        <v>71</v>
      </c>
      <c r="B31" s="92" t="s">
        <v>43</v>
      </c>
      <c r="C31" s="92" t="s">
        <v>72</v>
      </c>
      <c r="D31" s="93">
        <v>8000</v>
      </c>
      <c r="E31" s="20" t="s">
        <v>14</v>
      </c>
      <c r="F31" s="94">
        <v>42702</v>
      </c>
      <c r="G31" s="94">
        <v>42704</v>
      </c>
      <c r="H31" s="21" t="s">
        <v>15</v>
      </c>
    </row>
    <row r="32" spans="1:8" ht="56.25" customHeight="1" x14ac:dyDescent="0.25">
      <c r="A32" s="92" t="s">
        <v>73</v>
      </c>
      <c r="B32" s="92" t="s">
        <v>74</v>
      </c>
      <c r="C32" s="92" t="s">
        <v>75</v>
      </c>
      <c r="D32" s="93">
        <v>16000</v>
      </c>
      <c r="E32" s="20" t="s">
        <v>14</v>
      </c>
      <c r="F32" s="94">
        <v>42695</v>
      </c>
      <c r="G32" s="94">
        <v>42704</v>
      </c>
      <c r="H32" s="21" t="s">
        <v>15</v>
      </c>
    </row>
    <row r="33" spans="1:8" ht="68.25" customHeight="1" x14ac:dyDescent="0.25">
      <c r="A33" s="92" t="s">
        <v>76</v>
      </c>
      <c r="B33" s="92" t="s">
        <v>77</v>
      </c>
      <c r="C33" s="92" t="s">
        <v>78</v>
      </c>
      <c r="D33" s="93">
        <v>22758</v>
      </c>
      <c r="E33" s="20" t="s">
        <v>14</v>
      </c>
      <c r="F33" s="94">
        <v>42727</v>
      </c>
      <c r="G33" s="94">
        <v>42727</v>
      </c>
      <c r="H33" s="21" t="s">
        <v>15</v>
      </c>
    </row>
    <row r="34" spans="1:8" ht="60" customHeight="1" x14ac:dyDescent="0.25">
      <c r="A34" s="92" t="s">
        <v>79</v>
      </c>
      <c r="B34" s="92" t="s">
        <v>43</v>
      </c>
      <c r="C34" s="92" t="s">
        <v>80</v>
      </c>
      <c r="D34" s="93">
        <v>8000</v>
      </c>
      <c r="E34" s="20" t="s">
        <v>14</v>
      </c>
      <c r="F34" s="94">
        <v>42726</v>
      </c>
      <c r="G34" s="94">
        <v>42731</v>
      </c>
      <c r="H34" s="21" t="s">
        <v>15</v>
      </c>
    </row>
    <row r="35" spans="1:8" ht="95.25" customHeight="1" x14ac:dyDescent="0.25">
      <c r="A35" s="92" t="s">
        <v>81</v>
      </c>
      <c r="B35" s="92" t="s">
        <v>82</v>
      </c>
      <c r="C35" s="92" t="s">
        <v>83</v>
      </c>
      <c r="D35" s="93">
        <v>13074.4</v>
      </c>
      <c r="E35" s="20" t="s">
        <v>14</v>
      </c>
      <c r="F35" s="94">
        <v>42718</v>
      </c>
      <c r="G35" s="94">
        <v>42733</v>
      </c>
      <c r="H35" s="21" t="s">
        <v>15</v>
      </c>
    </row>
    <row r="36" spans="1:8" ht="87.75" customHeight="1" x14ac:dyDescent="0.25">
      <c r="A36" s="92" t="s">
        <v>84</v>
      </c>
      <c r="B36" s="92" t="s">
        <v>85</v>
      </c>
      <c r="C36" s="92" t="s">
        <v>86</v>
      </c>
      <c r="D36" s="93">
        <v>10000</v>
      </c>
      <c r="E36" s="20" t="s">
        <v>14</v>
      </c>
      <c r="F36" s="94">
        <v>42725</v>
      </c>
      <c r="G36" s="94">
        <v>42740</v>
      </c>
      <c r="H36" s="21" t="s">
        <v>15</v>
      </c>
    </row>
    <row r="37" spans="1:8" ht="51.75" customHeight="1" x14ac:dyDescent="0.25">
      <c r="A37" s="92" t="s">
        <v>87</v>
      </c>
      <c r="B37" s="92" t="s">
        <v>88</v>
      </c>
      <c r="C37" s="92" t="s">
        <v>89</v>
      </c>
      <c r="D37" s="93">
        <v>17700</v>
      </c>
      <c r="E37" s="20" t="s">
        <v>14</v>
      </c>
      <c r="F37" s="94">
        <v>42724</v>
      </c>
      <c r="G37" s="94">
        <v>42746</v>
      </c>
      <c r="H37" s="21" t="s">
        <v>15</v>
      </c>
    </row>
    <row r="38" spans="1:8" ht="83.25" customHeight="1" thickBot="1" x14ac:dyDescent="0.3">
      <c r="A38" s="92" t="s">
        <v>92</v>
      </c>
      <c r="B38" s="92" t="s">
        <v>93</v>
      </c>
      <c r="C38" s="92" t="s">
        <v>94</v>
      </c>
      <c r="D38" s="93">
        <v>9558</v>
      </c>
      <c r="E38" s="20" t="s">
        <v>14</v>
      </c>
      <c r="F38" s="94">
        <v>42732</v>
      </c>
      <c r="G38" s="94">
        <v>42748</v>
      </c>
      <c r="H38" s="21" t="s">
        <v>15</v>
      </c>
    </row>
    <row r="39" spans="1:8" ht="26.25" thickBot="1" x14ac:dyDescent="0.3">
      <c r="A39" s="28" t="s">
        <v>95</v>
      </c>
      <c r="B39" s="95" t="s">
        <v>96</v>
      </c>
      <c r="C39" s="92" t="s">
        <v>97</v>
      </c>
      <c r="D39" s="33">
        <v>271305.73</v>
      </c>
      <c r="E39" s="29" t="s">
        <v>14</v>
      </c>
      <c r="F39" s="30">
        <v>42768</v>
      </c>
      <c r="G39" s="30">
        <v>42781</v>
      </c>
      <c r="H39" s="21" t="s">
        <v>15</v>
      </c>
    </row>
    <row r="40" spans="1:8" s="97" customFormat="1" ht="51.75" thickTop="1" x14ac:dyDescent="0.25">
      <c r="A40" s="95" t="s">
        <v>98</v>
      </c>
      <c r="B40" s="95" t="s">
        <v>99</v>
      </c>
      <c r="C40" s="95" t="s">
        <v>100</v>
      </c>
      <c r="D40" s="93">
        <v>3509.32</v>
      </c>
      <c r="E40" s="96" t="s">
        <v>14</v>
      </c>
      <c r="F40" s="94">
        <v>42773</v>
      </c>
      <c r="G40" s="101">
        <v>42783</v>
      </c>
      <c r="H40" s="99" t="s">
        <v>15</v>
      </c>
    </row>
    <row r="41" spans="1:8" ht="63.75" x14ac:dyDescent="0.25">
      <c r="A41" s="92" t="s">
        <v>101</v>
      </c>
      <c r="B41" s="92" t="s">
        <v>102</v>
      </c>
      <c r="C41" s="92" t="s">
        <v>103</v>
      </c>
      <c r="D41" s="93">
        <v>5911.8</v>
      </c>
      <c r="E41" s="20" t="s">
        <v>14</v>
      </c>
      <c r="F41" s="94">
        <v>42765</v>
      </c>
      <c r="G41" s="94">
        <v>42783</v>
      </c>
      <c r="H41" s="21" t="s">
        <v>15</v>
      </c>
    </row>
    <row r="42" spans="1:8" ht="76.5" x14ac:dyDescent="0.25">
      <c r="A42" s="92" t="s">
        <v>104</v>
      </c>
      <c r="B42" s="92" t="s">
        <v>105</v>
      </c>
      <c r="C42" s="92" t="s">
        <v>106</v>
      </c>
      <c r="D42" s="93">
        <v>27668.639999999999</v>
      </c>
      <c r="E42" s="20" t="s">
        <v>14</v>
      </c>
      <c r="F42" s="94">
        <v>42707</v>
      </c>
      <c r="G42" s="94">
        <v>42786</v>
      </c>
      <c r="H42" s="21" t="s">
        <v>15</v>
      </c>
    </row>
    <row r="43" spans="1:8" ht="63.75" x14ac:dyDescent="0.25">
      <c r="A43" s="92" t="s">
        <v>107</v>
      </c>
      <c r="B43" s="92" t="s">
        <v>108</v>
      </c>
      <c r="C43" s="92" t="s">
        <v>109</v>
      </c>
      <c r="D43" s="93">
        <v>53285.26</v>
      </c>
      <c r="E43" s="20" t="s">
        <v>14</v>
      </c>
      <c r="F43" s="94">
        <v>42776</v>
      </c>
      <c r="G43" s="94">
        <v>42789</v>
      </c>
      <c r="H43" s="21" t="s">
        <v>15</v>
      </c>
    </row>
    <row r="44" spans="1:8" s="97" customFormat="1" ht="38.25" x14ac:dyDescent="0.25">
      <c r="A44" s="95" t="s">
        <v>110</v>
      </c>
      <c r="B44" s="95" t="s">
        <v>99</v>
      </c>
      <c r="C44" s="95" t="s">
        <v>111</v>
      </c>
      <c r="D44" s="93">
        <v>16402</v>
      </c>
      <c r="E44" s="96" t="s">
        <v>14</v>
      </c>
      <c r="F44" s="94">
        <v>42781</v>
      </c>
      <c r="G44" s="94">
        <v>42790</v>
      </c>
      <c r="H44" s="99" t="s">
        <v>15</v>
      </c>
    </row>
    <row r="45" spans="1:8" s="97" customFormat="1" ht="38.25" x14ac:dyDescent="0.25">
      <c r="A45" s="95" t="s">
        <v>112</v>
      </c>
      <c r="B45" s="95" t="s">
        <v>99</v>
      </c>
      <c r="C45" s="95" t="s">
        <v>113</v>
      </c>
      <c r="D45" s="93">
        <v>14905.76</v>
      </c>
      <c r="E45" s="96" t="s">
        <v>14</v>
      </c>
      <c r="F45" s="94">
        <v>42794</v>
      </c>
      <c r="G45" s="94">
        <v>42796</v>
      </c>
      <c r="H45" s="99" t="s">
        <v>15</v>
      </c>
    </row>
    <row r="46" spans="1:8" ht="25.5" x14ac:dyDescent="0.25">
      <c r="A46" s="92" t="s">
        <v>114</v>
      </c>
      <c r="B46" s="92" t="s">
        <v>115</v>
      </c>
      <c r="C46" s="92" t="s">
        <v>116</v>
      </c>
      <c r="D46" s="93">
        <v>11800</v>
      </c>
      <c r="E46" s="20" t="s">
        <v>14</v>
      </c>
      <c r="F46" s="94">
        <v>42716</v>
      </c>
      <c r="G46" s="94">
        <v>42796</v>
      </c>
      <c r="H46" s="21" t="s">
        <v>15</v>
      </c>
    </row>
    <row r="47" spans="1:8" ht="38.25" x14ac:dyDescent="0.25">
      <c r="A47" s="92" t="s">
        <v>117</v>
      </c>
      <c r="B47" s="92" t="s">
        <v>50</v>
      </c>
      <c r="C47" s="22" t="s">
        <v>118</v>
      </c>
      <c r="D47" s="93">
        <v>11800</v>
      </c>
      <c r="E47" s="20" t="s">
        <v>14</v>
      </c>
      <c r="F47" s="94">
        <v>42786</v>
      </c>
      <c r="G47" s="94">
        <v>42794</v>
      </c>
      <c r="H47" s="21" t="s">
        <v>15</v>
      </c>
    </row>
    <row r="48" spans="1:8" ht="38.25" x14ac:dyDescent="0.25">
      <c r="A48" s="92" t="s">
        <v>119</v>
      </c>
      <c r="B48" s="92" t="s">
        <v>50</v>
      </c>
      <c r="C48" s="22" t="s">
        <v>120</v>
      </c>
      <c r="D48" s="93">
        <v>11800</v>
      </c>
      <c r="E48" s="20" t="s">
        <v>14</v>
      </c>
      <c r="F48" s="94">
        <v>42788</v>
      </c>
      <c r="G48" s="94">
        <v>42794</v>
      </c>
      <c r="H48" s="21" t="s">
        <v>15</v>
      </c>
    </row>
    <row r="49" spans="1:8" ht="38.25" x14ac:dyDescent="0.25">
      <c r="A49" s="92" t="s">
        <v>121</v>
      </c>
      <c r="B49" s="92" t="s">
        <v>50</v>
      </c>
      <c r="C49" s="92" t="s">
        <v>122</v>
      </c>
      <c r="D49" s="93">
        <v>11800</v>
      </c>
      <c r="E49" s="20" t="s">
        <v>14</v>
      </c>
      <c r="F49" s="94">
        <v>42789</v>
      </c>
      <c r="G49" s="94">
        <v>42794</v>
      </c>
      <c r="H49" s="21" t="s">
        <v>15</v>
      </c>
    </row>
    <row r="50" spans="1:8" x14ac:dyDescent="0.25">
      <c r="A50" s="4"/>
      <c r="B50" s="4"/>
      <c r="C50" s="3" t="s">
        <v>289</v>
      </c>
      <c r="D50" s="7">
        <f>SUM(D10:D49)</f>
        <v>2218993.7099999995</v>
      </c>
      <c r="E50" s="5"/>
      <c r="F50" s="11"/>
      <c r="G50" s="11"/>
      <c r="H50" s="6"/>
    </row>
    <row r="51" spans="1:8" x14ac:dyDescent="0.25">
      <c r="A51" s="4"/>
      <c r="B51" s="4"/>
      <c r="C51" s="3"/>
      <c r="D51" s="7"/>
      <c r="E51" s="5"/>
      <c r="F51" s="11"/>
      <c r="G51" s="11"/>
      <c r="H51" s="6"/>
    </row>
    <row r="52" spans="1:8" ht="171" customHeight="1" x14ac:dyDescent="0.25">
      <c r="A52" s="92" t="s">
        <v>124</v>
      </c>
      <c r="B52" s="92" t="s">
        <v>125</v>
      </c>
      <c r="C52" s="92" t="s">
        <v>126</v>
      </c>
      <c r="D52" s="93">
        <v>35000</v>
      </c>
      <c r="E52" s="20" t="s">
        <v>14</v>
      </c>
      <c r="F52" s="94">
        <v>42794</v>
      </c>
      <c r="G52" s="94">
        <v>42804</v>
      </c>
      <c r="H52" s="21" t="s">
        <v>288</v>
      </c>
    </row>
    <row r="53" spans="1:8" ht="76.5" x14ac:dyDescent="0.25">
      <c r="A53" s="92" t="s">
        <v>127</v>
      </c>
      <c r="B53" s="92" t="s">
        <v>128</v>
      </c>
      <c r="C53" s="92" t="s">
        <v>129</v>
      </c>
      <c r="D53" s="93">
        <v>55000</v>
      </c>
      <c r="E53" s="20" t="s">
        <v>14</v>
      </c>
      <c r="F53" s="9">
        <v>42769</v>
      </c>
      <c r="G53" s="9">
        <v>42804</v>
      </c>
      <c r="H53" s="21" t="s">
        <v>288</v>
      </c>
    </row>
    <row r="54" spans="1:8" ht="76.5" x14ac:dyDescent="0.25">
      <c r="A54" s="92" t="s">
        <v>130</v>
      </c>
      <c r="B54" s="92" t="s">
        <v>131</v>
      </c>
      <c r="C54" s="92" t="s">
        <v>132</v>
      </c>
      <c r="D54" s="93">
        <v>474926.4</v>
      </c>
      <c r="E54" s="20" t="s">
        <v>14</v>
      </c>
      <c r="F54" s="94">
        <v>42780</v>
      </c>
      <c r="G54" s="94">
        <v>42801</v>
      </c>
      <c r="H54" s="21" t="s">
        <v>288</v>
      </c>
    </row>
    <row r="55" spans="1:8" ht="25.5" x14ac:dyDescent="0.25">
      <c r="A55" s="92" t="s">
        <v>133</v>
      </c>
      <c r="B55" s="92" t="s">
        <v>134</v>
      </c>
      <c r="C55" s="92" t="s">
        <v>135</v>
      </c>
      <c r="D55" s="93">
        <v>12272</v>
      </c>
      <c r="E55" s="20" t="s">
        <v>14</v>
      </c>
      <c r="F55" s="94">
        <v>42801</v>
      </c>
      <c r="G55" s="94">
        <v>42815</v>
      </c>
      <c r="H55" s="21" t="s">
        <v>288</v>
      </c>
    </row>
    <row r="56" spans="1:8" ht="51" x14ac:dyDescent="0.25">
      <c r="A56" s="92" t="s">
        <v>136</v>
      </c>
      <c r="B56" s="92" t="s">
        <v>137</v>
      </c>
      <c r="C56" s="92" t="s">
        <v>138</v>
      </c>
      <c r="D56" s="93">
        <v>4500</v>
      </c>
      <c r="E56" s="20" t="s">
        <v>14</v>
      </c>
      <c r="F56" s="94">
        <v>42810</v>
      </c>
      <c r="G56" s="94">
        <v>42816</v>
      </c>
      <c r="H56" s="21" t="s">
        <v>288</v>
      </c>
    </row>
    <row r="57" spans="1:8" ht="25.5" x14ac:dyDescent="0.25">
      <c r="A57" s="95" t="s">
        <v>139</v>
      </c>
      <c r="B57" s="95" t="s">
        <v>115</v>
      </c>
      <c r="C57" s="92" t="s">
        <v>140</v>
      </c>
      <c r="D57" s="93">
        <v>11800</v>
      </c>
      <c r="E57" s="96" t="s">
        <v>14</v>
      </c>
      <c r="F57" s="94">
        <v>42783</v>
      </c>
      <c r="G57" s="94">
        <v>42821</v>
      </c>
      <c r="H57" s="21" t="s">
        <v>288</v>
      </c>
    </row>
    <row r="58" spans="1:8" ht="63.75" x14ac:dyDescent="0.25">
      <c r="A58" s="92" t="s">
        <v>142</v>
      </c>
      <c r="B58" s="92" t="s">
        <v>143</v>
      </c>
      <c r="C58" s="92" t="s">
        <v>144</v>
      </c>
      <c r="D58" s="93">
        <v>27350</v>
      </c>
      <c r="E58" s="20" t="s">
        <v>14</v>
      </c>
      <c r="F58" s="94">
        <v>42817</v>
      </c>
      <c r="G58" s="94">
        <v>42823</v>
      </c>
      <c r="H58" s="21" t="s">
        <v>288</v>
      </c>
    </row>
    <row r="59" spans="1:8" ht="51" x14ac:dyDescent="0.25">
      <c r="A59" s="92" t="s">
        <v>145</v>
      </c>
      <c r="B59" s="92" t="s">
        <v>146</v>
      </c>
      <c r="C59" s="92" t="s">
        <v>147</v>
      </c>
      <c r="D59" s="93">
        <v>4325</v>
      </c>
      <c r="E59" s="20" t="s">
        <v>14</v>
      </c>
      <c r="F59" s="94">
        <v>42767</v>
      </c>
      <c r="G59" s="94">
        <v>42824</v>
      </c>
      <c r="H59" s="21" t="s">
        <v>288</v>
      </c>
    </row>
    <row r="60" spans="1:8" ht="76.5" x14ac:dyDescent="0.25">
      <c r="A60" s="92" t="s">
        <v>148</v>
      </c>
      <c r="B60" s="92" t="s">
        <v>149</v>
      </c>
      <c r="C60" s="92" t="s">
        <v>150</v>
      </c>
      <c r="D60" s="93">
        <v>16992</v>
      </c>
      <c r="E60" s="20" t="s">
        <v>14</v>
      </c>
      <c r="F60" s="94">
        <v>42818</v>
      </c>
      <c r="G60" s="94">
        <v>42825</v>
      </c>
      <c r="H60" s="21" t="s">
        <v>288</v>
      </c>
    </row>
    <row r="61" spans="1:8" ht="38.25" x14ac:dyDescent="0.25">
      <c r="A61" s="92" t="s">
        <v>151</v>
      </c>
      <c r="B61" s="92" t="s">
        <v>115</v>
      </c>
      <c r="C61" s="92" t="s">
        <v>152</v>
      </c>
      <c r="D61" s="93">
        <v>35400</v>
      </c>
      <c r="E61" s="20" t="s">
        <v>14</v>
      </c>
      <c r="F61" s="94">
        <v>42809</v>
      </c>
      <c r="G61" s="94">
        <v>42823</v>
      </c>
      <c r="H61" s="21" t="s">
        <v>288</v>
      </c>
    </row>
    <row r="62" spans="1:8" ht="38.25" x14ac:dyDescent="0.25">
      <c r="A62" s="92" t="s">
        <v>153</v>
      </c>
      <c r="B62" s="92" t="s">
        <v>131</v>
      </c>
      <c r="C62" s="92" t="s">
        <v>154</v>
      </c>
      <c r="D62" s="93">
        <v>37524</v>
      </c>
      <c r="E62" s="20" t="s">
        <v>14</v>
      </c>
      <c r="F62" s="94">
        <v>42824</v>
      </c>
      <c r="G62" s="94">
        <v>42823</v>
      </c>
      <c r="H62" s="21" t="s">
        <v>288</v>
      </c>
    </row>
    <row r="63" spans="1:8" ht="25.5" x14ac:dyDescent="0.25">
      <c r="A63" s="92" t="s">
        <v>155</v>
      </c>
      <c r="B63" s="92" t="s">
        <v>156</v>
      </c>
      <c r="C63" s="92" t="s">
        <v>157</v>
      </c>
      <c r="D63" s="93">
        <v>31340.799999999999</v>
      </c>
      <c r="E63" s="20" t="s">
        <v>14</v>
      </c>
      <c r="F63" s="94">
        <v>42825</v>
      </c>
      <c r="G63" s="94">
        <v>31</v>
      </c>
      <c r="H63" s="21" t="s">
        <v>288</v>
      </c>
    </row>
    <row r="64" spans="1:8" ht="38.25" x14ac:dyDescent="0.25">
      <c r="A64" s="92" t="s">
        <v>158</v>
      </c>
      <c r="B64" s="92" t="s">
        <v>159</v>
      </c>
      <c r="C64" s="92" t="s">
        <v>160</v>
      </c>
      <c r="D64" s="93">
        <v>3326.42</v>
      </c>
      <c r="E64" s="20" t="s">
        <v>14</v>
      </c>
      <c r="F64" s="94">
        <v>42804</v>
      </c>
      <c r="G64" s="94" t="s">
        <v>161</v>
      </c>
      <c r="H64" s="21" t="s">
        <v>288</v>
      </c>
    </row>
    <row r="65" spans="1:8" ht="89.25" x14ac:dyDescent="0.25">
      <c r="A65" s="92" t="s">
        <v>162</v>
      </c>
      <c r="B65" s="92" t="s">
        <v>131</v>
      </c>
      <c r="C65" s="92" t="s">
        <v>163</v>
      </c>
      <c r="D65" s="93">
        <v>39825</v>
      </c>
      <c r="E65" s="20" t="s">
        <v>14</v>
      </c>
      <c r="F65" s="94">
        <v>42824</v>
      </c>
      <c r="G65" s="94">
        <v>42825</v>
      </c>
      <c r="H65" s="21" t="s">
        <v>288</v>
      </c>
    </row>
    <row r="66" spans="1:8" ht="38.25" x14ac:dyDescent="0.25">
      <c r="A66" s="92" t="s">
        <v>164</v>
      </c>
      <c r="B66" s="92" t="s">
        <v>165</v>
      </c>
      <c r="C66" s="92" t="s">
        <v>166</v>
      </c>
      <c r="D66" s="93">
        <v>4779</v>
      </c>
      <c r="E66" s="20" t="s">
        <v>14</v>
      </c>
      <c r="F66" s="94">
        <v>42823</v>
      </c>
      <c r="G66" s="94">
        <v>42825</v>
      </c>
      <c r="H66" s="21" t="s">
        <v>288</v>
      </c>
    </row>
    <row r="67" spans="1:8" ht="89.25" x14ac:dyDescent="0.25">
      <c r="A67" s="92" t="s">
        <v>167</v>
      </c>
      <c r="B67" s="92" t="s">
        <v>168</v>
      </c>
      <c r="C67" s="92" t="s">
        <v>169</v>
      </c>
      <c r="D67" s="93">
        <v>74340</v>
      </c>
      <c r="E67" s="20" t="s">
        <v>14</v>
      </c>
      <c r="F67" s="94">
        <v>42819</v>
      </c>
      <c r="G67" s="94">
        <v>42825</v>
      </c>
      <c r="H67" s="21" t="s">
        <v>288</v>
      </c>
    </row>
    <row r="68" spans="1:8" ht="38.25" x14ac:dyDescent="0.25">
      <c r="A68" s="92" t="s">
        <v>170</v>
      </c>
      <c r="B68" s="92" t="s">
        <v>171</v>
      </c>
      <c r="C68" s="92" t="s">
        <v>172</v>
      </c>
      <c r="D68" s="93">
        <v>195775.33</v>
      </c>
      <c r="E68" s="20" t="s">
        <v>14</v>
      </c>
      <c r="F68" s="94">
        <v>42818</v>
      </c>
      <c r="G68" s="94">
        <v>42825</v>
      </c>
      <c r="H68" s="21" t="s">
        <v>288</v>
      </c>
    </row>
    <row r="69" spans="1:8" ht="38.25" x14ac:dyDescent="0.25">
      <c r="A69" s="92" t="s">
        <v>173</v>
      </c>
      <c r="B69" s="92" t="s">
        <v>171</v>
      </c>
      <c r="C69" s="92" t="s">
        <v>172</v>
      </c>
      <c r="D69" s="93">
        <v>206646</v>
      </c>
      <c r="E69" s="20" t="s">
        <v>14</v>
      </c>
      <c r="F69" s="94">
        <v>42818</v>
      </c>
      <c r="G69" s="94">
        <v>42825</v>
      </c>
      <c r="H69" s="21" t="s">
        <v>288</v>
      </c>
    </row>
    <row r="70" spans="1:8" ht="63.75" x14ac:dyDescent="0.25">
      <c r="A70" s="92" t="s">
        <v>174</v>
      </c>
      <c r="B70" s="92" t="s">
        <v>175</v>
      </c>
      <c r="C70" s="92" t="s">
        <v>176</v>
      </c>
      <c r="D70" s="93">
        <v>30544</v>
      </c>
      <c r="E70" s="20" t="s">
        <v>14</v>
      </c>
      <c r="F70" s="94">
        <v>42818</v>
      </c>
      <c r="G70" s="94">
        <v>42825</v>
      </c>
      <c r="H70" s="21" t="s">
        <v>288</v>
      </c>
    </row>
    <row r="71" spans="1:8" ht="63.75" x14ac:dyDescent="0.25">
      <c r="A71" s="92" t="s">
        <v>177</v>
      </c>
      <c r="B71" s="92" t="s">
        <v>175</v>
      </c>
      <c r="C71" s="92" t="s">
        <v>178</v>
      </c>
      <c r="D71" s="93">
        <v>30543</v>
      </c>
      <c r="E71" s="20" t="s">
        <v>14</v>
      </c>
      <c r="F71" s="94">
        <v>42823</v>
      </c>
      <c r="G71" s="94">
        <v>42825</v>
      </c>
      <c r="H71" s="21" t="s">
        <v>288</v>
      </c>
    </row>
    <row r="72" spans="1:8" ht="63.75" x14ac:dyDescent="0.25">
      <c r="A72" s="92" t="s">
        <v>179</v>
      </c>
      <c r="B72" s="92" t="s">
        <v>180</v>
      </c>
      <c r="C72" s="92" t="s">
        <v>181</v>
      </c>
      <c r="D72" s="93">
        <v>11357.5</v>
      </c>
      <c r="E72" s="20" t="s">
        <v>14</v>
      </c>
      <c r="F72" s="94">
        <v>42796</v>
      </c>
      <c r="G72" s="94">
        <v>42797</v>
      </c>
      <c r="H72" s="21" t="s">
        <v>288</v>
      </c>
    </row>
    <row r="73" spans="1:8" x14ac:dyDescent="0.25">
      <c r="A73" s="4"/>
      <c r="B73" s="4"/>
      <c r="C73" s="4"/>
      <c r="D73" s="14"/>
      <c r="E73" s="5"/>
      <c r="F73" s="11"/>
      <c r="G73" s="11"/>
      <c r="H73" s="6"/>
    </row>
    <row r="74" spans="1:8" x14ac:dyDescent="0.25">
      <c r="A74" s="4"/>
      <c r="B74" s="4"/>
      <c r="C74" s="3" t="s">
        <v>290</v>
      </c>
      <c r="D74" s="7">
        <f>SUM(D52:D73)</f>
        <v>1343566.4500000002</v>
      </c>
      <c r="E74" s="5"/>
      <c r="F74" s="11"/>
      <c r="G74" s="11"/>
      <c r="H74" s="6"/>
    </row>
    <row r="75" spans="1:8" x14ac:dyDescent="0.25">
      <c r="A75" s="4"/>
      <c r="B75" s="4"/>
      <c r="C75" s="3"/>
      <c r="D75" s="7"/>
      <c r="E75" s="5"/>
      <c r="F75" s="11"/>
      <c r="G75" s="11"/>
      <c r="H75" s="6"/>
    </row>
    <row r="76" spans="1:8" ht="79.5" customHeight="1" x14ac:dyDescent="0.25">
      <c r="A76" s="92" t="s">
        <v>182</v>
      </c>
      <c r="B76" s="92" t="s">
        <v>183</v>
      </c>
      <c r="C76" s="92" t="s">
        <v>184</v>
      </c>
      <c r="D76" s="93">
        <v>12496.36</v>
      </c>
      <c r="E76" s="20" t="s">
        <v>14</v>
      </c>
      <c r="F76" s="94">
        <v>42830</v>
      </c>
      <c r="G76" s="94">
        <v>42837</v>
      </c>
      <c r="H76" s="21" t="s">
        <v>123</v>
      </c>
    </row>
    <row r="77" spans="1:8" s="97" customFormat="1" ht="51" x14ac:dyDescent="0.25">
      <c r="A77" s="95" t="s">
        <v>185</v>
      </c>
      <c r="B77" s="95" t="s">
        <v>186</v>
      </c>
      <c r="C77" s="95" t="s">
        <v>187</v>
      </c>
      <c r="D77" s="93">
        <v>3502.24</v>
      </c>
      <c r="E77" s="96" t="s">
        <v>14</v>
      </c>
      <c r="F77" s="94">
        <v>42824</v>
      </c>
      <c r="G77" s="94">
        <v>42837</v>
      </c>
      <c r="H77" s="99" t="s">
        <v>123</v>
      </c>
    </row>
    <row r="78" spans="1:8" ht="38.25" x14ac:dyDescent="0.25">
      <c r="A78" s="92" t="s">
        <v>188</v>
      </c>
      <c r="B78" s="92" t="s">
        <v>189</v>
      </c>
      <c r="C78" s="92" t="s">
        <v>190</v>
      </c>
      <c r="D78" s="93">
        <v>31529.599999999999</v>
      </c>
      <c r="E78" s="20" t="s">
        <v>14</v>
      </c>
      <c r="F78" s="94">
        <v>42814</v>
      </c>
      <c r="G78" s="94">
        <v>42837</v>
      </c>
      <c r="H78" s="21" t="s">
        <v>123</v>
      </c>
    </row>
    <row r="79" spans="1:8" ht="77.25" customHeight="1" x14ac:dyDescent="0.25">
      <c r="A79" s="92" t="s">
        <v>191</v>
      </c>
      <c r="B79" s="92" t="s">
        <v>192</v>
      </c>
      <c r="C79" s="92" t="s">
        <v>193</v>
      </c>
      <c r="D79" s="93">
        <v>50000</v>
      </c>
      <c r="E79" s="20" t="s">
        <v>14</v>
      </c>
      <c r="F79" s="94">
        <v>42795</v>
      </c>
      <c r="G79" s="94">
        <v>42846</v>
      </c>
      <c r="H79" s="21" t="s">
        <v>123</v>
      </c>
    </row>
    <row r="80" spans="1:8" ht="63.75" x14ac:dyDescent="0.25">
      <c r="A80" s="92" t="s">
        <v>194</v>
      </c>
      <c r="B80" s="92" t="s">
        <v>195</v>
      </c>
      <c r="C80" s="92" t="s">
        <v>196</v>
      </c>
      <c r="D80" s="93">
        <v>11040</v>
      </c>
      <c r="E80" s="20" t="s">
        <v>14</v>
      </c>
      <c r="F80" s="94">
        <v>42835</v>
      </c>
      <c r="G80" s="94">
        <v>42850</v>
      </c>
      <c r="H80" s="21" t="s">
        <v>123</v>
      </c>
    </row>
    <row r="81" spans="1:8" ht="76.5" x14ac:dyDescent="0.25">
      <c r="A81" s="92" t="s">
        <v>197</v>
      </c>
      <c r="B81" s="92" t="s">
        <v>195</v>
      </c>
      <c r="C81" s="92" t="s">
        <v>198</v>
      </c>
      <c r="D81" s="93">
        <v>15345</v>
      </c>
      <c r="E81" s="20" t="s">
        <v>14</v>
      </c>
      <c r="F81" s="94">
        <v>42835</v>
      </c>
      <c r="G81" s="94">
        <v>42850</v>
      </c>
      <c r="H81" s="21" t="s">
        <v>123</v>
      </c>
    </row>
    <row r="82" spans="1:8" ht="63.75" x14ac:dyDescent="0.25">
      <c r="A82" s="92" t="s">
        <v>200</v>
      </c>
      <c r="B82" s="92" t="s">
        <v>201</v>
      </c>
      <c r="C82" s="92" t="s">
        <v>202</v>
      </c>
      <c r="D82" s="93">
        <v>50000</v>
      </c>
      <c r="E82" s="20" t="s">
        <v>14</v>
      </c>
      <c r="F82" s="94">
        <v>42853</v>
      </c>
      <c r="G82" s="23">
        <v>42857</v>
      </c>
      <c r="H82" s="21" t="s">
        <v>123</v>
      </c>
    </row>
    <row r="83" spans="1:8" ht="25.5" x14ac:dyDescent="0.25">
      <c r="A83" s="92" t="s">
        <v>203</v>
      </c>
      <c r="B83" s="92" t="s">
        <v>204</v>
      </c>
      <c r="C83" s="92" t="s">
        <v>205</v>
      </c>
      <c r="D83" s="93">
        <v>122317.56</v>
      </c>
      <c r="E83" s="20" t="s">
        <v>14</v>
      </c>
      <c r="F83" s="94">
        <v>42842</v>
      </c>
      <c r="G83" s="94">
        <v>42859</v>
      </c>
      <c r="H83" s="21" t="s">
        <v>123</v>
      </c>
    </row>
    <row r="84" spans="1:8" x14ac:dyDescent="0.25">
      <c r="A84" s="4"/>
      <c r="B84" s="31"/>
      <c r="C84" s="31" t="s">
        <v>291</v>
      </c>
      <c r="D84" s="7">
        <f>SUM(D76:D83)</f>
        <v>296230.76</v>
      </c>
      <c r="E84" s="32"/>
      <c r="F84" s="11"/>
      <c r="G84" s="11"/>
      <c r="H84" s="6"/>
    </row>
    <row r="85" spans="1:8" x14ac:dyDescent="0.25">
      <c r="A85" s="4"/>
      <c r="B85" s="31"/>
      <c r="C85" s="31"/>
      <c r="D85" s="7"/>
      <c r="E85" s="32"/>
      <c r="F85" s="11"/>
      <c r="G85" s="11"/>
      <c r="H85" s="6"/>
    </row>
    <row r="86" spans="1:8" x14ac:dyDescent="0.25">
      <c r="A86" s="4"/>
      <c r="B86" s="31"/>
      <c r="C86" s="31"/>
      <c r="D86" s="7"/>
      <c r="E86" s="32"/>
      <c r="F86" s="11"/>
      <c r="G86" s="11"/>
      <c r="H86" s="6"/>
    </row>
    <row r="87" spans="1:8" ht="51" x14ac:dyDescent="0.25">
      <c r="A87" s="95" t="s">
        <v>208</v>
      </c>
      <c r="B87" s="95" t="s">
        <v>141</v>
      </c>
      <c r="C87" s="92" t="s">
        <v>209</v>
      </c>
      <c r="D87" s="93">
        <v>44848.1</v>
      </c>
      <c r="E87" s="96" t="s">
        <v>14</v>
      </c>
      <c r="F87" s="94">
        <v>42853</v>
      </c>
      <c r="G87" s="94">
        <v>42865</v>
      </c>
      <c r="H87" s="21" t="s">
        <v>292</v>
      </c>
    </row>
    <row r="88" spans="1:8" ht="51" x14ac:dyDescent="0.25">
      <c r="A88" s="95" t="s">
        <v>210</v>
      </c>
      <c r="B88" s="95" t="s">
        <v>211</v>
      </c>
      <c r="C88" s="92" t="s">
        <v>212</v>
      </c>
      <c r="D88" s="93">
        <v>401000</v>
      </c>
      <c r="E88" s="96" t="s">
        <v>14</v>
      </c>
      <c r="F88" s="94">
        <v>42836</v>
      </c>
      <c r="G88" s="94">
        <v>42865</v>
      </c>
      <c r="H88" s="21" t="s">
        <v>292</v>
      </c>
    </row>
    <row r="89" spans="1:8" ht="38.25" x14ac:dyDescent="0.25">
      <c r="A89" s="95" t="s">
        <v>213</v>
      </c>
      <c r="B89" s="95" t="s">
        <v>214</v>
      </c>
      <c r="C89" s="92" t="s">
        <v>215</v>
      </c>
      <c r="D89" s="93">
        <v>2950</v>
      </c>
      <c r="E89" s="96" t="s">
        <v>14</v>
      </c>
      <c r="F89" s="94">
        <v>42859</v>
      </c>
      <c r="G89" s="94">
        <v>42865</v>
      </c>
      <c r="H89" s="21" t="s">
        <v>292</v>
      </c>
    </row>
    <row r="90" spans="1:8" ht="51" x14ac:dyDescent="0.25">
      <c r="A90" s="95" t="s">
        <v>216</v>
      </c>
      <c r="B90" s="95" t="s">
        <v>214</v>
      </c>
      <c r="C90" s="92" t="s">
        <v>217</v>
      </c>
      <c r="D90" s="93">
        <v>708</v>
      </c>
      <c r="E90" s="96" t="s">
        <v>14</v>
      </c>
      <c r="F90" s="94">
        <v>42859</v>
      </c>
      <c r="G90" s="94">
        <v>42865</v>
      </c>
      <c r="H90" s="21" t="s">
        <v>292</v>
      </c>
    </row>
    <row r="91" spans="1:8" ht="38.25" x14ac:dyDescent="0.25">
      <c r="A91" s="95" t="s">
        <v>218</v>
      </c>
      <c r="B91" s="95" t="s">
        <v>214</v>
      </c>
      <c r="C91" s="92" t="s">
        <v>219</v>
      </c>
      <c r="D91" s="93">
        <v>708</v>
      </c>
      <c r="E91" s="96" t="s">
        <v>14</v>
      </c>
      <c r="F91" s="94">
        <v>42859</v>
      </c>
      <c r="G91" s="94">
        <v>42865</v>
      </c>
      <c r="H91" s="21" t="s">
        <v>292</v>
      </c>
    </row>
    <row r="92" spans="1:8" ht="89.25" x14ac:dyDescent="0.25">
      <c r="A92" s="95" t="s">
        <v>220</v>
      </c>
      <c r="B92" s="95" t="s">
        <v>221</v>
      </c>
      <c r="C92" s="92" t="s">
        <v>222</v>
      </c>
      <c r="D92" s="93">
        <v>35000</v>
      </c>
      <c r="E92" s="96" t="s">
        <v>14</v>
      </c>
      <c r="F92" s="94">
        <v>42855</v>
      </c>
      <c r="G92" s="94">
        <v>42865</v>
      </c>
      <c r="H92" s="21" t="s">
        <v>292</v>
      </c>
    </row>
    <row r="93" spans="1:8" ht="38.25" x14ac:dyDescent="0.25">
      <c r="A93" s="95" t="s">
        <v>225</v>
      </c>
      <c r="B93" s="95" t="s">
        <v>226</v>
      </c>
      <c r="C93" s="92" t="s">
        <v>227</v>
      </c>
      <c r="D93" s="93">
        <v>3540</v>
      </c>
      <c r="E93" s="96" t="s">
        <v>14</v>
      </c>
      <c r="F93" s="94">
        <v>42866</v>
      </c>
      <c r="G93" s="94">
        <v>42870</v>
      </c>
      <c r="H93" s="21" t="s">
        <v>292</v>
      </c>
    </row>
    <row r="94" spans="1:8" ht="38.25" x14ac:dyDescent="0.25">
      <c r="A94" s="95" t="s">
        <v>228</v>
      </c>
      <c r="B94" s="95" t="s">
        <v>226</v>
      </c>
      <c r="C94" s="92" t="s">
        <v>229</v>
      </c>
      <c r="D94" s="93">
        <v>7080</v>
      </c>
      <c r="E94" s="96" t="s">
        <v>14</v>
      </c>
      <c r="F94" s="94">
        <v>42866</v>
      </c>
      <c r="G94" s="94">
        <v>42870</v>
      </c>
      <c r="H94" s="21" t="s">
        <v>292</v>
      </c>
    </row>
    <row r="95" spans="1:8" ht="63.75" x14ac:dyDescent="0.25">
      <c r="A95" s="95" t="s">
        <v>230</v>
      </c>
      <c r="B95" s="95" t="s">
        <v>231</v>
      </c>
      <c r="C95" s="92" t="s">
        <v>232</v>
      </c>
      <c r="D95" s="93">
        <v>15435.03</v>
      </c>
      <c r="E95" s="96" t="s">
        <v>14</v>
      </c>
      <c r="F95" s="94">
        <v>42822</v>
      </c>
      <c r="G95" s="94">
        <v>42870</v>
      </c>
      <c r="H95" s="21" t="s">
        <v>292</v>
      </c>
    </row>
    <row r="96" spans="1:8" ht="51" x14ac:dyDescent="0.25">
      <c r="A96" s="95" t="s">
        <v>233</v>
      </c>
      <c r="B96" s="95" t="s">
        <v>231</v>
      </c>
      <c r="C96" s="92" t="s">
        <v>234</v>
      </c>
      <c r="D96" s="93">
        <v>3510.97</v>
      </c>
      <c r="E96" s="96" t="s">
        <v>14</v>
      </c>
      <c r="F96" s="94">
        <v>42849</v>
      </c>
      <c r="G96" s="94">
        <v>42870</v>
      </c>
      <c r="H96" s="21" t="s">
        <v>292</v>
      </c>
    </row>
    <row r="97" spans="1:8" ht="51" x14ac:dyDescent="0.25">
      <c r="A97" s="95" t="s">
        <v>235</v>
      </c>
      <c r="B97" s="95" t="s">
        <v>236</v>
      </c>
      <c r="C97" s="92" t="s">
        <v>237</v>
      </c>
      <c r="D97" s="93">
        <v>12493.2</v>
      </c>
      <c r="E97" s="96" t="s">
        <v>14</v>
      </c>
      <c r="F97" s="94">
        <v>42865</v>
      </c>
      <c r="G97" s="94">
        <v>42870</v>
      </c>
      <c r="H97" s="21" t="s">
        <v>292</v>
      </c>
    </row>
    <row r="98" spans="1:8" ht="51" x14ac:dyDescent="0.25">
      <c r="A98" s="95" t="s">
        <v>242</v>
      </c>
      <c r="B98" s="95" t="s">
        <v>243</v>
      </c>
      <c r="C98" s="92" t="s">
        <v>244</v>
      </c>
      <c r="D98" s="93">
        <v>285315.20000000001</v>
      </c>
      <c r="E98" s="96" t="s">
        <v>14</v>
      </c>
      <c r="F98" s="94">
        <v>42871</v>
      </c>
      <c r="G98" s="94">
        <v>42872</v>
      </c>
      <c r="H98" s="21" t="s">
        <v>292</v>
      </c>
    </row>
    <row r="99" spans="1:8" ht="63.75" x14ac:dyDescent="0.25">
      <c r="A99" s="95" t="s">
        <v>245</v>
      </c>
      <c r="B99" s="95" t="s">
        <v>226</v>
      </c>
      <c r="C99" s="92" t="s">
        <v>246</v>
      </c>
      <c r="D99" s="93">
        <v>3540</v>
      </c>
      <c r="E99" s="96" t="s">
        <v>14</v>
      </c>
      <c r="F99" s="94">
        <v>42866</v>
      </c>
      <c r="G99" s="94">
        <v>42874</v>
      </c>
      <c r="H99" s="21" t="s">
        <v>292</v>
      </c>
    </row>
    <row r="100" spans="1:8" ht="51" x14ac:dyDescent="0.25">
      <c r="A100" s="95" t="s">
        <v>247</v>
      </c>
      <c r="B100" s="95" t="s">
        <v>214</v>
      </c>
      <c r="C100" s="92" t="s">
        <v>248</v>
      </c>
      <c r="D100" s="93">
        <v>9558</v>
      </c>
      <c r="E100" s="96" t="s">
        <v>14</v>
      </c>
      <c r="F100" s="94">
        <v>42871</v>
      </c>
      <c r="G100" s="94">
        <v>42874</v>
      </c>
      <c r="H100" s="21" t="s">
        <v>292</v>
      </c>
    </row>
    <row r="101" spans="1:8" ht="76.5" x14ac:dyDescent="0.25">
      <c r="A101" s="95" t="s">
        <v>249</v>
      </c>
      <c r="B101" s="95" t="s">
        <v>250</v>
      </c>
      <c r="C101" s="92" t="s">
        <v>251</v>
      </c>
      <c r="D101" s="93">
        <v>17523</v>
      </c>
      <c r="E101" s="96" t="s">
        <v>14</v>
      </c>
      <c r="F101" s="94">
        <v>42865</v>
      </c>
      <c r="G101" s="94">
        <v>42874</v>
      </c>
      <c r="H101" s="21" t="s">
        <v>292</v>
      </c>
    </row>
    <row r="102" spans="1:8" s="97" customFormat="1" ht="51" x14ac:dyDescent="0.25">
      <c r="A102" s="95" t="s">
        <v>253</v>
      </c>
      <c r="B102" s="95" t="s">
        <v>254</v>
      </c>
      <c r="C102" s="95" t="s">
        <v>255</v>
      </c>
      <c r="D102" s="93">
        <v>3276.86</v>
      </c>
      <c r="E102" s="96" t="s">
        <v>14</v>
      </c>
      <c r="F102" s="94">
        <v>42870</v>
      </c>
      <c r="G102" s="94">
        <v>42880</v>
      </c>
      <c r="H102" s="99" t="s">
        <v>292</v>
      </c>
    </row>
    <row r="103" spans="1:8" s="97" customFormat="1" ht="51" x14ac:dyDescent="0.25">
      <c r="A103" s="95" t="s">
        <v>256</v>
      </c>
      <c r="B103" s="95" t="s">
        <v>254</v>
      </c>
      <c r="C103" s="95" t="s">
        <v>257</v>
      </c>
      <c r="D103" s="93">
        <v>14033.74</v>
      </c>
      <c r="E103" s="96" t="s">
        <v>14</v>
      </c>
      <c r="F103" s="94">
        <v>42872</v>
      </c>
      <c r="G103" s="94">
        <v>42880</v>
      </c>
      <c r="H103" s="99" t="s">
        <v>292</v>
      </c>
    </row>
    <row r="104" spans="1:8" s="97" customFormat="1" ht="51" x14ac:dyDescent="0.25">
      <c r="A104" s="95" t="s">
        <v>258</v>
      </c>
      <c r="B104" s="95" t="s">
        <v>254</v>
      </c>
      <c r="C104" s="95" t="s">
        <v>259</v>
      </c>
      <c r="D104" s="93">
        <v>14801.92</v>
      </c>
      <c r="E104" s="96" t="s">
        <v>14</v>
      </c>
      <c r="F104" s="94">
        <v>42873</v>
      </c>
      <c r="G104" s="94">
        <v>42880</v>
      </c>
      <c r="H104" s="99" t="s">
        <v>292</v>
      </c>
    </row>
    <row r="105" spans="1:8" ht="51" x14ac:dyDescent="0.25">
      <c r="A105" s="95" t="s">
        <v>260</v>
      </c>
      <c r="B105" s="95" t="s">
        <v>207</v>
      </c>
      <c r="C105" s="92" t="s">
        <v>261</v>
      </c>
      <c r="D105" s="93">
        <v>105456.6</v>
      </c>
      <c r="E105" s="96" t="s">
        <v>14</v>
      </c>
      <c r="F105" s="94">
        <v>42871</v>
      </c>
      <c r="G105" s="94">
        <v>42880</v>
      </c>
      <c r="H105" s="21" t="s">
        <v>292</v>
      </c>
    </row>
    <row r="106" spans="1:8" ht="63.75" x14ac:dyDescent="0.25">
      <c r="A106" s="95" t="s">
        <v>262</v>
      </c>
      <c r="B106" s="95" t="s">
        <v>236</v>
      </c>
      <c r="C106" s="92" t="s">
        <v>263</v>
      </c>
      <c r="D106" s="93">
        <v>67442.899999999994</v>
      </c>
      <c r="E106" s="96" t="s">
        <v>14</v>
      </c>
      <c r="F106" s="94">
        <v>42878</v>
      </c>
      <c r="G106" s="94">
        <v>42884</v>
      </c>
      <c r="H106" s="21" t="s">
        <v>292</v>
      </c>
    </row>
    <row r="107" spans="1:8" ht="76.5" x14ac:dyDescent="0.25">
      <c r="A107" s="95" t="s">
        <v>264</v>
      </c>
      <c r="B107" s="95" t="s">
        <v>265</v>
      </c>
      <c r="C107" s="92" t="s">
        <v>266</v>
      </c>
      <c r="D107" s="93">
        <v>50000</v>
      </c>
      <c r="E107" s="96" t="s">
        <v>14</v>
      </c>
      <c r="F107" s="94">
        <v>42881</v>
      </c>
      <c r="G107" s="94">
        <v>42884</v>
      </c>
      <c r="H107" s="21" t="s">
        <v>292</v>
      </c>
    </row>
    <row r="108" spans="1:8" ht="76.5" x14ac:dyDescent="0.25">
      <c r="A108" s="95" t="s">
        <v>267</v>
      </c>
      <c r="B108" s="95" t="s">
        <v>268</v>
      </c>
      <c r="C108" s="92" t="s">
        <v>269</v>
      </c>
      <c r="D108" s="93">
        <v>3351.2</v>
      </c>
      <c r="E108" s="96" t="s">
        <v>14</v>
      </c>
      <c r="F108" s="94">
        <v>42880</v>
      </c>
      <c r="G108" s="94">
        <v>42886</v>
      </c>
      <c r="H108" s="21" t="s">
        <v>292</v>
      </c>
    </row>
    <row r="109" spans="1:8" ht="127.5" x14ac:dyDescent="0.25">
      <c r="A109" s="95" t="s">
        <v>270</v>
      </c>
      <c r="B109" s="95" t="s">
        <v>271</v>
      </c>
      <c r="C109" s="92" t="s">
        <v>272</v>
      </c>
      <c r="D109" s="93">
        <v>17460.48</v>
      </c>
      <c r="E109" s="96" t="s">
        <v>14</v>
      </c>
      <c r="F109" s="94">
        <v>42882</v>
      </c>
      <c r="G109" s="94">
        <v>42886</v>
      </c>
      <c r="H109" s="21" t="s">
        <v>292</v>
      </c>
    </row>
    <row r="110" spans="1:8" ht="114.75" x14ac:dyDescent="0.25">
      <c r="A110" s="95" t="s">
        <v>273</v>
      </c>
      <c r="B110" s="95" t="s">
        <v>271</v>
      </c>
      <c r="C110" s="92" t="s">
        <v>274</v>
      </c>
      <c r="D110" s="93">
        <v>17460.48</v>
      </c>
      <c r="E110" s="96" t="s">
        <v>14</v>
      </c>
      <c r="F110" s="94">
        <v>42884</v>
      </c>
      <c r="G110" s="94">
        <v>42886</v>
      </c>
      <c r="H110" s="21" t="s">
        <v>292</v>
      </c>
    </row>
    <row r="111" spans="1:8" ht="114.75" x14ac:dyDescent="0.25">
      <c r="A111" s="95" t="s">
        <v>275</v>
      </c>
      <c r="B111" s="95" t="s">
        <v>420</v>
      </c>
      <c r="C111" s="92" t="s">
        <v>276</v>
      </c>
      <c r="D111" s="93">
        <v>20000</v>
      </c>
      <c r="E111" s="96" t="s">
        <v>14</v>
      </c>
      <c r="F111" s="94">
        <v>42880</v>
      </c>
      <c r="G111" s="94">
        <v>42887</v>
      </c>
      <c r="H111" s="21" t="s">
        <v>292</v>
      </c>
    </row>
    <row r="112" spans="1:8" ht="51" x14ac:dyDescent="0.25">
      <c r="A112" s="95" t="s">
        <v>277</v>
      </c>
      <c r="B112" s="92" t="s">
        <v>28</v>
      </c>
      <c r="C112" s="92" t="s">
        <v>278</v>
      </c>
      <c r="D112" s="93">
        <v>2073.5</v>
      </c>
      <c r="E112" s="96" t="s">
        <v>14</v>
      </c>
      <c r="F112" s="94">
        <v>42883</v>
      </c>
      <c r="G112" s="94">
        <v>42888</v>
      </c>
      <c r="H112" s="21" t="s">
        <v>292</v>
      </c>
    </row>
    <row r="113" spans="1:8" ht="51" x14ac:dyDescent="0.25">
      <c r="A113" s="95" t="s">
        <v>279</v>
      </c>
      <c r="B113" s="95" t="s">
        <v>280</v>
      </c>
      <c r="C113" s="92" t="s">
        <v>281</v>
      </c>
      <c r="D113" s="93">
        <v>60652</v>
      </c>
      <c r="E113" s="96" t="s">
        <v>14</v>
      </c>
      <c r="F113" s="94">
        <v>42884</v>
      </c>
      <c r="G113" s="94">
        <v>42888</v>
      </c>
      <c r="H113" s="21" t="s">
        <v>292</v>
      </c>
    </row>
    <row r="114" spans="1:8" x14ac:dyDescent="0.25">
      <c r="C114" s="3" t="s">
        <v>293</v>
      </c>
      <c r="D114" s="7">
        <f>SUM(D87:D113)</f>
        <v>1219219.18</v>
      </c>
      <c r="H114" s="34"/>
    </row>
    <row r="115" spans="1:8" x14ac:dyDescent="0.25">
      <c r="H115" s="34"/>
    </row>
    <row r="116" spans="1:8" x14ac:dyDescent="0.25">
      <c r="H116" s="34"/>
    </row>
    <row r="117" spans="1:8" ht="89.25" x14ac:dyDescent="0.25">
      <c r="A117" s="95" t="s">
        <v>329</v>
      </c>
      <c r="B117" s="92" t="s">
        <v>330</v>
      </c>
      <c r="C117" s="92" t="s">
        <v>331</v>
      </c>
      <c r="D117" s="93">
        <v>44822</v>
      </c>
      <c r="E117" s="96" t="s">
        <v>14</v>
      </c>
      <c r="F117" s="94">
        <v>42881</v>
      </c>
      <c r="G117" s="94">
        <v>42893</v>
      </c>
      <c r="H117" s="21" t="s">
        <v>206</v>
      </c>
    </row>
    <row r="118" spans="1:8" ht="63.75" x14ac:dyDescent="0.25">
      <c r="A118" s="95" t="s">
        <v>332</v>
      </c>
      <c r="B118" s="95" t="s">
        <v>223</v>
      </c>
      <c r="C118" s="92" t="s">
        <v>333</v>
      </c>
      <c r="D118" s="93">
        <v>280</v>
      </c>
      <c r="E118" s="96" t="s">
        <v>14</v>
      </c>
      <c r="F118" s="94">
        <v>42878</v>
      </c>
      <c r="G118" s="94">
        <v>42893</v>
      </c>
      <c r="H118" s="21" t="s">
        <v>206</v>
      </c>
    </row>
    <row r="119" spans="1:8" ht="51" x14ac:dyDescent="0.25">
      <c r="A119" s="95" t="s">
        <v>200</v>
      </c>
      <c r="B119" s="92" t="s">
        <v>201</v>
      </c>
      <c r="C119" s="92" t="s">
        <v>334</v>
      </c>
      <c r="D119" s="93">
        <v>50000</v>
      </c>
      <c r="E119" s="96" t="s">
        <v>14</v>
      </c>
      <c r="F119" s="94">
        <v>42887</v>
      </c>
      <c r="G119" s="94">
        <v>42893</v>
      </c>
      <c r="H119" s="21" t="s">
        <v>206</v>
      </c>
    </row>
    <row r="120" spans="1:8" ht="63.75" x14ac:dyDescent="0.25">
      <c r="A120" s="95" t="s">
        <v>335</v>
      </c>
      <c r="B120" s="92" t="s">
        <v>325</v>
      </c>
      <c r="C120" s="92" t="s">
        <v>336</v>
      </c>
      <c r="D120" s="93">
        <v>2058</v>
      </c>
      <c r="E120" s="96" t="s">
        <v>14</v>
      </c>
      <c r="F120" s="94">
        <v>42873</v>
      </c>
      <c r="G120" s="94">
        <v>42893</v>
      </c>
      <c r="H120" s="21" t="s">
        <v>206</v>
      </c>
    </row>
    <row r="121" spans="1:8" ht="63.75" x14ac:dyDescent="0.25">
      <c r="A121" s="95" t="s">
        <v>322</v>
      </c>
      <c r="B121" s="95" t="s">
        <v>337</v>
      </c>
      <c r="C121" s="92" t="s">
        <v>338</v>
      </c>
      <c r="D121" s="93">
        <v>8000</v>
      </c>
      <c r="E121" s="96" t="s">
        <v>14</v>
      </c>
      <c r="F121" s="94">
        <v>42888</v>
      </c>
      <c r="G121" s="94">
        <v>42893</v>
      </c>
      <c r="H121" s="21" t="s">
        <v>206</v>
      </c>
    </row>
    <row r="122" spans="1:8" ht="114.75" x14ac:dyDescent="0.25">
      <c r="A122" s="95" t="s">
        <v>339</v>
      </c>
      <c r="B122" s="92" t="s">
        <v>340</v>
      </c>
      <c r="C122" s="92" t="s">
        <v>341</v>
      </c>
      <c r="D122" s="93">
        <v>91194</v>
      </c>
      <c r="E122" s="96" t="s">
        <v>14</v>
      </c>
      <c r="F122" s="94">
        <v>42867</v>
      </c>
      <c r="G122" s="94">
        <v>42893</v>
      </c>
      <c r="H122" s="21" t="s">
        <v>206</v>
      </c>
    </row>
    <row r="123" spans="1:8" ht="38.25" x14ac:dyDescent="0.25">
      <c r="A123" s="95" t="s">
        <v>342</v>
      </c>
      <c r="B123" s="95" t="s">
        <v>343</v>
      </c>
      <c r="C123" s="92" t="s">
        <v>348</v>
      </c>
      <c r="D123" s="93">
        <v>1027.2</v>
      </c>
      <c r="E123" s="96" t="s">
        <v>14</v>
      </c>
      <c r="F123" s="94">
        <v>42886</v>
      </c>
      <c r="G123" s="94">
        <v>42894</v>
      </c>
      <c r="H123" s="21" t="s">
        <v>206</v>
      </c>
    </row>
    <row r="124" spans="1:8" ht="38.25" x14ac:dyDescent="0.25">
      <c r="A124" s="95" t="s">
        <v>344</v>
      </c>
      <c r="B124" s="92" t="s">
        <v>343</v>
      </c>
      <c r="C124" s="92" t="s">
        <v>347</v>
      </c>
      <c r="D124" s="93">
        <v>66046.320000000007</v>
      </c>
      <c r="E124" s="96" t="s">
        <v>14</v>
      </c>
      <c r="F124" s="94">
        <v>42886</v>
      </c>
      <c r="G124" s="94">
        <v>42894</v>
      </c>
      <c r="H124" s="21" t="s">
        <v>206</v>
      </c>
    </row>
    <row r="125" spans="1:8" ht="38.25" x14ac:dyDescent="0.25">
      <c r="A125" s="95" t="s">
        <v>345</v>
      </c>
      <c r="B125" s="92" t="s">
        <v>343</v>
      </c>
      <c r="C125" s="92" t="s">
        <v>346</v>
      </c>
      <c r="D125" s="93">
        <v>1650.61</v>
      </c>
      <c r="E125" s="96" t="s">
        <v>14</v>
      </c>
      <c r="F125" s="94">
        <v>42886</v>
      </c>
      <c r="G125" s="94">
        <v>42894</v>
      </c>
      <c r="H125" s="21" t="s">
        <v>206</v>
      </c>
    </row>
    <row r="126" spans="1:8" ht="25.5" x14ac:dyDescent="0.25">
      <c r="A126" s="95" t="s">
        <v>349</v>
      </c>
      <c r="B126" s="92" t="s">
        <v>343</v>
      </c>
      <c r="C126" s="92" t="s">
        <v>350</v>
      </c>
      <c r="D126" s="93">
        <v>79568.039999999994</v>
      </c>
      <c r="E126" s="96" t="s">
        <v>14</v>
      </c>
      <c r="F126" s="94">
        <v>42886</v>
      </c>
      <c r="G126" s="94">
        <v>42894</v>
      </c>
      <c r="H126" s="21" t="s">
        <v>206</v>
      </c>
    </row>
    <row r="127" spans="1:8" ht="76.5" x14ac:dyDescent="0.25">
      <c r="A127" s="95" t="s">
        <v>351</v>
      </c>
      <c r="B127" s="92" t="s">
        <v>199</v>
      </c>
      <c r="C127" s="92" t="s">
        <v>352</v>
      </c>
      <c r="D127" s="93">
        <v>17280</v>
      </c>
      <c r="E127" s="96" t="s">
        <v>14</v>
      </c>
      <c r="F127" s="94">
        <v>42888</v>
      </c>
      <c r="G127" s="94">
        <v>42894</v>
      </c>
      <c r="H127" s="21" t="s">
        <v>206</v>
      </c>
    </row>
    <row r="128" spans="1:8" ht="89.25" x14ac:dyDescent="0.25">
      <c r="A128" s="95" t="s">
        <v>353</v>
      </c>
      <c r="B128" s="95" t="s">
        <v>239</v>
      </c>
      <c r="C128" s="92" t="s">
        <v>354</v>
      </c>
      <c r="D128" s="93">
        <v>80000</v>
      </c>
      <c r="E128" s="96" t="s">
        <v>14</v>
      </c>
      <c r="F128" s="94">
        <v>42887</v>
      </c>
      <c r="G128" s="94">
        <v>42898</v>
      </c>
      <c r="H128" s="21" t="s">
        <v>206</v>
      </c>
    </row>
    <row r="129" spans="1:8" ht="168.75" customHeight="1" x14ac:dyDescent="0.25">
      <c r="A129" s="95" t="s">
        <v>355</v>
      </c>
      <c r="B129" s="95" t="s">
        <v>125</v>
      </c>
      <c r="C129" s="92" t="s">
        <v>356</v>
      </c>
      <c r="D129" s="93">
        <v>35000</v>
      </c>
      <c r="E129" s="96" t="s">
        <v>14</v>
      </c>
      <c r="F129" s="94">
        <v>42884</v>
      </c>
      <c r="G129" s="94">
        <v>42898</v>
      </c>
      <c r="H129" s="21" t="s">
        <v>206</v>
      </c>
    </row>
    <row r="130" spans="1:8" ht="89.25" x14ac:dyDescent="0.25">
      <c r="A130" s="95" t="s">
        <v>357</v>
      </c>
      <c r="B130" s="92" t="s">
        <v>324</v>
      </c>
      <c r="C130" s="92" t="s">
        <v>358</v>
      </c>
      <c r="D130" s="93">
        <v>15730</v>
      </c>
      <c r="E130" s="96" t="s">
        <v>14</v>
      </c>
      <c r="F130" s="94">
        <v>42877</v>
      </c>
      <c r="G130" s="94">
        <v>42898</v>
      </c>
      <c r="H130" s="21" t="s">
        <v>206</v>
      </c>
    </row>
    <row r="131" spans="1:8" ht="38.25" x14ac:dyDescent="0.25">
      <c r="A131" s="95" t="s">
        <v>359</v>
      </c>
      <c r="B131" s="92" t="s">
        <v>224</v>
      </c>
      <c r="C131" s="92" t="s">
        <v>360</v>
      </c>
      <c r="D131" s="93">
        <v>50000</v>
      </c>
      <c r="E131" s="96" t="s">
        <v>14</v>
      </c>
      <c r="F131" s="94">
        <v>42828</v>
      </c>
      <c r="G131" s="94">
        <v>42898</v>
      </c>
      <c r="H131" s="21" t="s">
        <v>206</v>
      </c>
    </row>
    <row r="132" spans="1:8" ht="38.25" x14ac:dyDescent="0.25">
      <c r="A132" s="95" t="s">
        <v>361</v>
      </c>
      <c r="B132" s="95" t="s">
        <v>224</v>
      </c>
      <c r="C132" s="92" t="s">
        <v>362</v>
      </c>
      <c r="D132" s="93">
        <v>50000</v>
      </c>
      <c r="E132" s="96" t="s">
        <v>14</v>
      </c>
      <c r="F132" s="94">
        <v>42857</v>
      </c>
      <c r="G132" s="94">
        <v>42898</v>
      </c>
      <c r="H132" s="21" t="s">
        <v>206</v>
      </c>
    </row>
    <row r="133" spans="1:8" ht="83.25" customHeight="1" x14ac:dyDescent="0.25">
      <c r="A133" s="95" t="s">
        <v>363</v>
      </c>
      <c r="B133" s="92" t="s">
        <v>364</v>
      </c>
      <c r="C133" s="92" t="s">
        <v>365</v>
      </c>
      <c r="D133" s="93">
        <v>25000</v>
      </c>
      <c r="E133" s="96" t="s">
        <v>14</v>
      </c>
      <c r="F133" s="94">
        <v>42886</v>
      </c>
      <c r="G133" s="94">
        <v>42898</v>
      </c>
      <c r="H133" s="21" t="s">
        <v>206</v>
      </c>
    </row>
    <row r="134" spans="1:8" ht="55.5" customHeight="1" x14ac:dyDescent="0.25">
      <c r="A134" s="95" t="s">
        <v>366</v>
      </c>
      <c r="B134" s="95" t="s">
        <v>238</v>
      </c>
      <c r="C134" s="92" t="s">
        <v>367</v>
      </c>
      <c r="D134" s="93">
        <v>50000</v>
      </c>
      <c r="E134" s="96" t="s">
        <v>14</v>
      </c>
      <c r="F134" s="94">
        <v>42892</v>
      </c>
      <c r="G134" s="94">
        <v>42898</v>
      </c>
      <c r="H134" s="21" t="s">
        <v>206</v>
      </c>
    </row>
    <row r="135" spans="1:8" ht="51" x14ac:dyDescent="0.25">
      <c r="A135" s="95" t="s">
        <v>368</v>
      </c>
      <c r="B135" s="95" t="s">
        <v>369</v>
      </c>
      <c r="C135" s="92" t="s">
        <v>370</v>
      </c>
      <c r="D135" s="93">
        <v>118837.8</v>
      </c>
      <c r="E135" s="96" t="s">
        <v>14</v>
      </c>
      <c r="F135" s="94">
        <v>42892</v>
      </c>
      <c r="G135" s="94">
        <v>42898</v>
      </c>
      <c r="H135" s="21" t="s">
        <v>206</v>
      </c>
    </row>
    <row r="136" spans="1:8" ht="51" x14ac:dyDescent="0.25">
      <c r="A136" s="95" t="s">
        <v>326</v>
      </c>
      <c r="B136" s="92" t="s">
        <v>323</v>
      </c>
      <c r="C136" s="92" t="s">
        <v>371</v>
      </c>
      <c r="D136" s="93">
        <v>50000</v>
      </c>
      <c r="E136" s="96" t="s">
        <v>14</v>
      </c>
      <c r="F136" s="94">
        <v>42856</v>
      </c>
      <c r="G136" s="94">
        <v>42898</v>
      </c>
      <c r="H136" s="21" t="s">
        <v>206</v>
      </c>
    </row>
    <row r="137" spans="1:8" ht="60.75" customHeight="1" x14ac:dyDescent="0.25">
      <c r="A137" s="95" t="s">
        <v>372</v>
      </c>
      <c r="B137" s="95" t="s">
        <v>323</v>
      </c>
      <c r="C137" s="92" t="s">
        <v>373</v>
      </c>
      <c r="D137" s="93">
        <v>50000</v>
      </c>
      <c r="E137" s="96" t="s">
        <v>14</v>
      </c>
      <c r="F137" s="94">
        <v>42887</v>
      </c>
      <c r="G137" s="94">
        <v>42898</v>
      </c>
      <c r="H137" s="21" t="s">
        <v>206</v>
      </c>
    </row>
    <row r="138" spans="1:8" ht="51" x14ac:dyDescent="0.25">
      <c r="A138" s="95" t="s">
        <v>374</v>
      </c>
      <c r="B138" s="95" t="s">
        <v>241</v>
      </c>
      <c r="C138" s="92" t="s">
        <v>375</v>
      </c>
      <c r="D138" s="93">
        <v>76503.929999999993</v>
      </c>
      <c r="E138" s="96" t="s">
        <v>14</v>
      </c>
      <c r="F138" s="94">
        <v>42891</v>
      </c>
      <c r="G138" s="94">
        <v>42898</v>
      </c>
      <c r="H138" s="21" t="s">
        <v>206</v>
      </c>
    </row>
    <row r="139" spans="1:8" ht="89.25" x14ac:dyDescent="0.25">
      <c r="A139" s="92" t="s">
        <v>376</v>
      </c>
      <c r="B139" s="92" t="s">
        <v>377</v>
      </c>
      <c r="C139" s="92" t="s">
        <v>378</v>
      </c>
      <c r="D139" s="93">
        <v>55000</v>
      </c>
      <c r="E139" s="96" t="s">
        <v>14</v>
      </c>
      <c r="F139" s="94">
        <v>42890</v>
      </c>
      <c r="G139" s="94">
        <v>42898</v>
      </c>
      <c r="H139" s="21" t="s">
        <v>206</v>
      </c>
    </row>
    <row r="140" spans="1:8" ht="130.5" customHeight="1" x14ac:dyDescent="0.25">
      <c r="A140" s="92" t="s">
        <v>381</v>
      </c>
      <c r="B140" s="92" t="s">
        <v>382</v>
      </c>
      <c r="C140" s="92" t="s">
        <v>383</v>
      </c>
      <c r="D140" s="93">
        <v>718140</v>
      </c>
      <c r="E140" s="96" t="s">
        <v>14</v>
      </c>
      <c r="F140" s="94">
        <v>42892</v>
      </c>
      <c r="G140" s="94">
        <v>42900</v>
      </c>
      <c r="H140" s="21" t="s">
        <v>206</v>
      </c>
    </row>
    <row r="141" spans="1:8" ht="51" x14ac:dyDescent="0.25">
      <c r="A141" s="95" t="s">
        <v>384</v>
      </c>
      <c r="B141" s="92" t="s">
        <v>328</v>
      </c>
      <c r="C141" s="92" t="s">
        <v>385</v>
      </c>
      <c r="D141" s="93">
        <v>150000</v>
      </c>
      <c r="E141" s="96" t="s">
        <v>14</v>
      </c>
      <c r="F141" s="94">
        <v>42880</v>
      </c>
      <c r="G141" s="94">
        <v>42900</v>
      </c>
      <c r="H141" s="21" t="s">
        <v>206</v>
      </c>
    </row>
    <row r="142" spans="1:8" ht="51" x14ac:dyDescent="0.25">
      <c r="A142" s="95" t="e">
        <f>+#REF!</f>
        <v>#REF!</v>
      </c>
      <c r="B142" s="95" t="s">
        <v>413</v>
      </c>
      <c r="C142" s="92" t="s">
        <v>386</v>
      </c>
      <c r="D142" s="93">
        <v>150000</v>
      </c>
      <c r="E142" s="96" t="s">
        <v>14</v>
      </c>
      <c r="F142" s="94">
        <v>42873</v>
      </c>
      <c r="G142" s="94">
        <v>42905</v>
      </c>
      <c r="H142" s="21" t="s">
        <v>206</v>
      </c>
    </row>
    <row r="143" spans="1:8" ht="63.75" x14ac:dyDescent="0.25">
      <c r="A143" s="95" t="s">
        <v>387</v>
      </c>
      <c r="B143" s="95" t="s">
        <v>388</v>
      </c>
      <c r="C143" s="92" t="s">
        <v>389</v>
      </c>
      <c r="D143" s="93">
        <v>10000</v>
      </c>
      <c r="E143" s="96" t="s">
        <v>14</v>
      </c>
      <c r="F143" s="94">
        <v>42894</v>
      </c>
      <c r="G143" s="94">
        <v>42906</v>
      </c>
      <c r="H143" s="21" t="s">
        <v>206</v>
      </c>
    </row>
    <row r="144" spans="1:8" ht="63.75" x14ac:dyDescent="0.25">
      <c r="A144" s="95" t="s">
        <v>390</v>
      </c>
      <c r="B144" s="95" t="s">
        <v>388</v>
      </c>
      <c r="C144" s="92" t="s">
        <v>391</v>
      </c>
      <c r="D144" s="93">
        <v>10000</v>
      </c>
      <c r="E144" s="96" t="s">
        <v>14</v>
      </c>
      <c r="F144" s="94">
        <v>42908</v>
      </c>
      <c r="G144" s="94">
        <v>42906</v>
      </c>
      <c r="H144" s="21" t="s">
        <v>206</v>
      </c>
    </row>
    <row r="145" spans="1:8" ht="63.75" x14ac:dyDescent="0.25">
      <c r="A145" s="95" t="s">
        <v>392</v>
      </c>
      <c r="B145" s="95" t="s">
        <v>388</v>
      </c>
      <c r="C145" s="92" t="s">
        <v>393</v>
      </c>
      <c r="D145" s="93">
        <v>10000</v>
      </c>
      <c r="E145" s="96" t="s">
        <v>14</v>
      </c>
      <c r="F145" s="94">
        <v>42899</v>
      </c>
      <c r="G145" s="94">
        <v>42906</v>
      </c>
      <c r="H145" s="21" t="s">
        <v>206</v>
      </c>
    </row>
    <row r="146" spans="1:8" ht="38.25" x14ac:dyDescent="0.25">
      <c r="A146" s="95" t="s">
        <v>394</v>
      </c>
      <c r="B146" s="92" t="s">
        <v>91</v>
      </c>
      <c r="C146" s="92" t="s">
        <v>395</v>
      </c>
      <c r="D146" s="93">
        <v>13794.2</v>
      </c>
      <c r="E146" s="96" t="s">
        <v>14</v>
      </c>
      <c r="F146" s="94">
        <v>42885</v>
      </c>
      <c r="G146" s="94">
        <v>42908</v>
      </c>
      <c r="H146" s="21" t="s">
        <v>206</v>
      </c>
    </row>
    <row r="147" spans="1:8" ht="51" x14ac:dyDescent="0.25">
      <c r="A147" s="95" t="s">
        <v>213</v>
      </c>
      <c r="B147" s="95" t="s">
        <v>396</v>
      </c>
      <c r="C147" s="92" t="s">
        <v>397</v>
      </c>
      <c r="D147" s="93">
        <v>2950</v>
      </c>
      <c r="E147" s="96" t="s">
        <v>14</v>
      </c>
      <c r="F147" s="94">
        <v>42859</v>
      </c>
      <c r="G147" s="94">
        <v>42908</v>
      </c>
      <c r="H147" s="21" t="s">
        <v>206</v>
      </c>
    </row>
    <row r="148" spans="1:8" ht="51" x14ac:dyDescent="0.25">
      <c r="A148" s="95" t="s">
        <v>216</v>
      </c>
      <c r="B148" s="95" t="s">
        <v>396</v>
      </c>
      <c r="C148" s="92" t="s">
        <v>398</v>
      </c>
      <c r="D148" s="93">
        <v>708</v>
      </c>
      <c r="E148" s="96" t="s">
        <v>14</v>
      </c>
      <c r="F148" s="94">
        <v>42859</v>
      </c>
      <c r="G148" s="94">
        <v>42908</v>
      </c>
      <c r="H148" s="21" t="s">
        <v>206</v>
      </c>
    </row>
    <row r="149" spans="1:8" ht="51" x14ac:dyDescent="0.25">
      <c r="A149" s="95" t="s">
        <v>218</v>
      </c>
      <c r="B149" s="95" t="s">
        <v>396</v>
      </c>
      <c r="C149" s="92" t="s">
        <v>399</v>
      </c>
      <c r="D149" s="93">
        <v>708</v>
      </c>
      <c r="E149" s="96" t="s">
        <v>14</v>
      </c>
      <c r="F149" s="94">
        <v>42859</v>
      </c>
      <c r="G149" s="94">
        <v>42908</v>
      </c>
      <c r="H149" s="21" t="s">
        <v>206</v>
      </c>
    </row>
    <row r="150" spans="1:8" ht="51" x14ac:dyDescent="0.25">
      <c r="A150" s="95" t="s">
        <v>400</v>
      </c>
      <c r="B150" s="95" t="s">
        <v>241</v>
      </c>
      <c r="C150" s="92" t="s">
        <v>402</v>
      </c>
      <c r="D150" s="93">
        <v>2668.66</v>
      </c>
      <c r="E150" s="96" t="s">
        <v>14</v>
      </c>
      <c r="F150" s="94">
        <v>42891</v>
      </c>
      <c r="G150" s="94">
        <v>42908</v>
      </c>
      <c r="H150" s="21" t="s">
        <v>206</v>
      </c>
    </row>
    <row r="151" spans="1:8" ht="51" x14ac:dyDescent="0.25">
      <c r="A151" s="95" t="s">
        <v>401</v>
      </c>
      <c r="B151" s="95" t="s">
        <v>241</v>
      </c>
      <c r="C151" s="92" t="s">
        <v>403</v>
      </c>
      <c r="D151" s="93">
        <v>2691.92</v>
      </c>
      <c r="E151" s="96" t="s">
        <v>14</v>
      </c>
      <c r="F151" s="94">
        <v>42860</v>
      </c>
      <c r="G151" s="94">
        <v>42908</v>
      </c>
      <c r="H151" s="21" t="s">
        <v>206</v>
      </c>
    </row>
    <row r="152" spans="1:8" ht="51" x14ac:dyDescent="0.25">
      <c r="A152" s="95" t="s">
        <v>416</v>
      </c>
      <c r="B152" s="95" t="s">
        <v>252</v>
      </c>
      <c r="C152" s="92" t="s">
        <v>404</v>
      </c>
      <c r="D152" s="93">
        <v>150000</v>
      </c>
      <c r="E152" s="96" t="s">
        <v>14</v>
      </c>
      <c r="F152" s="94">
        <v>42892</v>
      </c>
      <c r="G152" s="94">
        <v>42908</v>
      </c>
      <c r="H152" s="21" t="s">
        <v>206</v>
      </c>
    </row>
    <row r="153" spans="1:8" ht="89.25" x14ac:dyDescent="0.25">
      <c r="A153" s="95" t="s">
        <v>411</v>
      </c>
      <c r="B153" s="95" t="s">
        <v>405</v>
      </c>
      <c r="C153" s="92" t="s">
        <v>412</v>
      </c>
      <c r="D153" s="93">
        <v>17280</v>
      </c>
      <c r="E153" s="96" t="s">
        <v>14</v>
      </c>
      <c r="F153" s="94">
        <v>42908</v>
      </c>
      <c r="G153" s="94">
        <v>42912</v>
      </c>
      <c r="H153" s="21" t="s">
        <v>206</v>
      </c>
    </row>
    <row r="154" spans="1:8" ht="114.75" x14ac:dyDescent="0.25">
      <c r="A154" s="95" t="s">
        <v>406</v>
      </c>
      <c r="B154" s="95" t="s">
        <v>405</v>
      </c>
      <c r="C154" s="92" t="s">
        <v>407</v>
      </c>
      <c r="D154" s="93">
        <v>12445</v>
      </c>
      <c r="E154" s="96" t="s">
        <v>14</v>
      </c>
      <c r="F154" s="94">
        <v>42908</v>
      </c>
      <c r="G154" s="94">
        <v>42912</v>
      </c>
      <c r="H154" s="21" t="s">
        <v>206</v>
      </c>
    </row>
    <row r="155" spans="1:8" ht="102" x14ac:dyDescent="0.25">
      <c r="A155" s="95" t="s">
        <v>408</v>
      </c>
      <c r="B155" s="95" t="s">
        <v>409</v>
      </c>
      <c r="C155" s="92" t="s">
        <v>410</v>
      </c>
      <c r="D155" s="93">
        <v>41000</v>
      </c>
      <c r="E155" s="96" t="s">
        <v>14</v>
      </c>
      <c r="F155" s="94">
        <v>42860</v>
      </c>
      <c r="G155" s="94">
        <v>42912</v>
      </c>
      <c r="H155" s="21" t="s">
        <v>206</v>
      </c>
    </row>
    <row r="156" spans="1:8" ht="64.5" customHeight="1" x14ac:dyDescent="0.25">
      <c r="A156" s="95" t="s">
        <v>414</v>
      </c>
      <c r="B156" s="95" t="s">
        <v>321</v>
      </c>
      <c r="C156" s="92" t="s">
        <v>415</v>
      </c>
      <c r="D156" s="93">
        <v>1083.33</v>
      </c>
      <c r="E156" s="96" t="s">
        <v>14</v>
      </c>
      <c r="F156" s="94">
        <v>42893</v>
      </c>
      <c r="G156" s="94">
        <v>42913</v>
      </c>
      <c r="H156" s="21" t="s">
        <v>206</v>
      </c>
    </row>
    <row r="157" spans="1:8" ht="63" customHeight="1" x14ac:dyDescent="0.25">
      <c r="A157" s="95" t="s">
        <v>417</v>
      </c>
      <c r="B157" s="95" t="s">
        <v>418</v>
      </c>
      <c r="C157" s="92" t="s">
        <v>419</v>
      </c>
      <c r="D157" s="102">
        <v>70920.070000000007</v>
      </c>
      <c r="E157" s="96" t="s">
        <v>14</v>
      </c>
      <c r="F157" s="94">
        <v>42887</v>
      </c>
      <c r="G157" s="94">
        <v>42915</v>
      </c>
      <c r="H157" s="21" t="s">
        <v>206</v>
      </c>
    </row>
    <row r="158" spans="1:8" ht="51" x14ac:dyDescent="0.25">
      <c r="A158" s="95" t="s">
        <v>327</v>
      </c>
      <c r="B158" s="95" t="s">
        <v>337</v>
      </c>
      <c r="C158" s="92" t="s">
        <v>421</v>
      </c>
      <c r="D158" s="102">
        <v>13481.1</v>
      </c>
      <c r="E158" s="96" t="s">
        <v>14</v>
      </c>
      <c r="F158" s="94">
        <v>42893</v>
      </c>
      <c r="G158" s="94">
        <v>42915</v>
      </c>
      <c r="H158" s="21" t="s">
        <v>206</v>
      </c>
    </row>
    <row r="159" spans="1:8" ht="63.75" x14ac:dyDescent="0.25">
      <c r="A159" s="95" t="s">
        <v>422</v>
      </c>
      <c r="B159" s="95" t="s">
        <v>418</v>
      </c>
      <c r="C159" s="95" t="s">
        <v>423</v>
      </c>
      <c r="D159" s="98">
        <v>4180</v>
      </c>
      <c r="E159" s="95" t="s">
        <v>14</v>
      </c>
      <c r="F159" s="109">
        <v>42899</v>
      </c>
      <c r="G159" s="109">
        <v>42915</v>
      </c>
      <c r="H159" s="21" t="s">
        <v>206</v>
      </c>
    </row>
    <row r="160" spans="1:8" ht="89.25" x14ac:dyDescent="0.25">
      <c r="A160" s="95" t="s">
        <v>424</v>
      </c>
      <c r="B160" s="95" t="s">
        <v>425</v>
      </c>
      <c r="C160" s="95" t="s">
        <v>426</v>
      </c>
      <c r="D160" s="98">
        <v>8500</v>
      </c>
      <c r="E160" s="96" t="s">
        <v>14</v>
      </c>
      <c r="F160" s="94">
        <v>42914</v>
      </c>
      <c r="G160" s="94">
        <v>42915</v>
      </c>
      <c r="H160" s="21" t="s">
        <v>206</v>
      </c>
    </row>
    <row r="161" spans="1:8" ht="76.5" x14ac:dyDescent="0.25">
      <c r="A161" s="95" t="s">
        <v>427</v>
      </c>
      <c r="B161" s="95" t="s">
        <v>428</v>
      </c>
      <c r="C161" s="95" t="s">
        <v>429</v>
      </c>
      <c r="D161" s="98">
        <v>134806.79999999999</v>
      </c>
      <c r="E161" s="96" t="s">
        <v>14</v>
      </c>
      <c r="F161" s="94">
        <v>42912</v>
      </c>
      <c r="G161" s="94">
        <v>42915</v>
      </c>
      <c r="H161" s="21" t="s">
        <v>206</v>
      </c>
    </row>
    <row r="162" spans="1:8" ht="38.25" x14ac:dyDescent="0.25">
      <c r="A162" s="95" t="s">
        <v>430</v>
      </c>
      <c r="B162" s="95" t="s">
        <v>328</v>
      </c>
      <c r="C162" s="95" t="s">
        <v>431</v>
      </c>
      <c r="D162" s="98">
        <v>150000</v>
      </c>
      <c r="E162" s="96" t="s">
        <v>14</v>
      </c>
      <c r="F162" s="94">
        <v>42900</v>
      </c>
      <c r="G162" s="94">
        <v>42915</v>
      </c>
      <c r="H162" s="21" t="s">
        <v>206</v>
      </c>
    </row>
    <row r="163" spans="1:8" ht="76.5" x14ac:dyDescent="0.25">
      <c r="A163" s="95" t="s">
        <v>433</v>
      </c>
      <c r="B163" s="95" t="s">
        <v>432</v>
      </c>
      <c r="C163" s="95" t="s">
        <v>434</v>
      </c>
      <c r="D163" s="98">
        <v>50000</v>
      </c>
      <c r="E163" s="96" t="s">
        <v>14</v>
      </c>
      <c r="F163" s="94">
        <v>42912</v>
      </c>
      <c r="G163" s="94">
        <v>42915</v>
      </c>
      <c r="H163" s="21" t="s">
        <v>206</v>
      </c>
    </row>
    <row r="164" spans="1:8" ht="54.75" customHeight="1" x14ac:dyDescent="0.25">
      <c r="A164" s="95" t="s">
        <v>22</v>
      </c>
      <c r="B164" s="95" t="s">
        <v>435</v>
      </c>
      <c r="C164" s="92" t="s">
        <v>436</v>
      </c>
      <c r="D164" s="98">
        <v>10000</v>
      </c>
      <c r="E164" s="96" t="s">
        <v>14</v>
      </c>
      <c r="F164" s="94">
        <v>42905</v>
      </c>
      <c r="G164" s="94">
        <v>42915</v>
      </c>
      <c r="H164" s="21" t="s">
        <v>206</v>
      </c>
    </row>
    <row r="165" spans="1:8" ht="38.25" x14ac:dyDescent="0.25">
      <c r="A165" s="95" t="s">
        <v>240</v>
      </c>
      <c r="B165" s="95" t="s">
        <v>435</v>
      </c>
      <c r="C165" s="95" t="s">
        <v>437</v>
      </c>
      <c r="D165" s="98">
        <v>1500</v>
      </c>
      <c r="E165" s="96" t="s">
        <v>14</v>
      </c>
      <c r="F165" s="94">
        <v>42907</v>
      </c>
      <c r="G165" s="94">
        <v>42915</v>
      </c>
      <c r="H165" s="21" t="s">
        <v>206</v>
      </c>
    </row>
    <row r="166" spans="1:8" ht="51" x14ac:dyDescent="0.25">
      <c r="A166" s="95" t="s">
        <v>210</v>
      </c>
      <c r="B166" s="95" t="s">
        <v>435</v>
      </c>
      <c r="C166" s="92" t="s">
        <v>438</v>
      </c>
      <c r="D166" s="98">
        <v>11800</v>
      </c>
      <c r="E166" s="96" t="s">
        <v>14</v>
      </c>
      <c r="F166" s="94">
        <v>42914</v>
      </c>
      <c r="G166" s="94">
        <v>42916</v>
      </c>
      <c r="H166" s="21" t="s">
        <v>206</v>
      </c>
    </row>
    <row r="167" spans="1:8" ht="75" customHeight="1" x14ac:dyDescent="0.25">
      <c r="A167" s="95" t="s">
        <v>439</v>
      </c>
      <c r="B167" s="95" t="s">
        <v>440</v>
      </c>
      <c r="C167" s="95" t="s">
        <v>441</v>
      </c>
      <c r="D167" s="98">
        <v>72003.600000000006</v>
      </c>
      <c r="E167" s="96" t="s">
        <v>14</v>
      </c>
      <c r="F167" s="94">
        <v>42912</v>
      </c>
      <c r="G167" s="94">
        <v>42916</v>
      </c>
      <c r="H167" s="21" t="s">
        <v>206</v>
      </c>
    </row>
    <row r="168" spans="1:8" ht="39" customHeight="1" x14ac:dyDescent="0.25">
      <c r="A168" s="95" t="s">
        <v>90</v>
      </c>
      <c r="B168" s="95" t="s">
        <v>442</v>
      </c>
      <c r="C168" s="92" t="s">
        <v>444</v>
      </c>
      <c r="D168" s="102">
        <v>3540</v>
      </c>
      <c r="E168" s="96" t="s">
        <v>14</v>
      </c>
      <c r="F168" s="94">
        <v>42915</v>
      </c>
      <c r="G168" s="94">
        <v>42916</v>
      </c>
      <c r="H168" s="21" t="s">
        <v>206</v>
      </c>
    </row>
    <row r="169" spans="1:8" ht="38.25" x14ac:dyDescent="0.25">
      <c r="A169" s="95" t="s">
        <v>443</v>
      </c>
      <c r="B169" s="95" t="s">
        <v>442</v>
      </c>
      <c r="C169" s="92" t="s">
        <v>445</v>
      </c>
      <c r="D169" s="102">
        <v>3540</v>
      </c>
      <c r="E169" s="96" t="s">
        <v>14</v>
      </c>
      <c r="F169" s="94">
        <v>42915</v>
      </c>
      <c r="G169" s="94">
        <v>42916</v>
      </c>
      <c r="H169" s="21" t="s">
        <v>206</v>
      </c>
    </row>
    <row r="170" spans="1:8" ht="38.25" x14ac:dyDescent="0.25">
      <c r="A170" s="95" t="s">
        <v>446</v>
      </c>
      <c r="B170" s="95" t="s">
        <v>442</v>
      </c>
      <c r="C170" s="92" t="s">
        <v>447</v>
      </c>
      <c r="D170" s="102">
        <v>2950</v>
      </c>
      <c r="E170" s="96" t="s">
        <v>14</v>
      </c>
      <c r="F170" s="94">
        <v>42915</v>
      </c>
      <c r="G170" s="94">
        <v>42916</v>
      </c>
      <c r="H170" s="21" t="s">
        <v>206</v>
      </c>
    </row>
    <row r="171" spans="1:8" ht="38.25" x14ac:dyDescent="0.25">
      <c r="A171" s="95" t="s">
        <v>448</v>
      </c>
      <c r="B171" s="95" t="s">
        <v>449</v>
      </c>
      <c r="C171" s="92" t="s">
        <v>450</v>
      </c>
      <c r="D171" s="102">
        <v>16402</v>
      </c>
      <c r="E171" s="96" t="s">
        <v>14</v>
      </c>
      <c r="F171" s="94">
        <v>42915</v>
      </c>
      <c r="G171" s="94">
        <v>42916</v>
      </c>
      <c r="H171" s="21" t="s">
        <v>206</v>
      </c>
    </row>
    <row r="172" spans="1:8" s="38" customFormat="1" x14ac:dyDescent="0.25">
      <c r="A172" s="100"/>
      <c r="B172" s="100"/>
      <c r="C172" s="4"/>
      <c r="D172" s="111"/>
      <c r="E172" s="112"/>
      <c r="F172" s="11"/>
      <c r="G172" s="11"/>
      <c r="H172" s="6"/>
    </row>
    <row r="173" spans="1:8" ht="16.5" thickBot="1" x14ac:dyDescent="0.3">
      <c r="C173" s="110" t="s">
        <v>379</v>
      </c>
      <c r="D173" s="16">
        <f>SUM(D117:D172)</f>
        <v>2865090.5799999996</v>
      </c>
      <c r="E173" s="103"/>
      <c r="H173" s="34"/>
    </row>
    <row r="174" spans="1:8" ht="15.75" thickTop="1" x14ac:dyDescent="0.25">
      <c r="C174" s="19" t="s">
        <v>380</v>
      </c>
      <c r="D174" s="108">
        <f>+D114+D84+D74+D50+D173</f>
        <v>7943100.6799999997</v>
      </c>
      <c r="H174" s="34"/>
    </row>
    <row r="175" spans="1:8" x14ac:dyDescent="0.25">
      <c r="H175" s="34"/>
    </row>
    <row r="176" spans="1:8" x14ac:dyDescent="0.25">
      <c r="H176" s="34"/>
    </row>
    <row r="177" spans="1:8" x14ac:dyDescent="0.25">
      <c r="H177" s="34"/>
    </row>
    <row r="178" spans="1:8" x14ac:dyDescent="0.25">
      <c r="A178" s="107" t="s">
        <v>282</v>
      </c>
      <c r="C178" s="17" t="s">
        <v>283</v>
      </c>
      <c r="D178" s="18"/>
      <c r="F178" s="19" t="s">
        <v>284</v>
      </c>
      <c r="G178" s="13"/>
      <c r="H178" s="34"/>
    </row>
    <row r="179" spans="1:8" x14ac:dyDescent="0.25">
      <c r="A179" s="104" t="s">
        <v>285</v>
      </c>
      <c r="C179" s="104" t="s">
        <v>286</v>
      </c>
      <c r="E179" s="113" t="s">
        <v>287</v>
      </c>
      <c r="F179" s="113"/>
      <c r="G179" s="113"/>
      <c r="H179" s="114"/>
    </row>
  </sheetData>
  <mergeCells count="7">
    <mergeCell ref="E179:H179"/>
    <mergeCell ref="D5:F5"/>
    <mergeCell ref="E7:F7"/>
    <mergeCell ref="A7:B7"/>
    <mergeCell ref="A2:H2"/>
    <mergeCell ref="A3:H3"/>
    <mergeCell ref="A4:H4"/>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22" workbookViewId="0">
      <selection activeCell="I8" sqref="I8"/>
    </sheetView>
  </sheetViews>
  <sheetFormatPr baseColWidth="10" defaultRowHeight="15" x14ac:dyDescent="0.25"/>
  <cols>
    <col min="4" max="4" width="19.28515625" customWidth="1"/>
    <col min="5" max="5" width="20.85546875" customWidth="1"/>
    <col min="6" max="6" width="16.85546875" customWidth="1"/>
    <col min="7" max="7" width="16.42578125" customWidth="1"/>
  </cols>
  <sheetData>
    <row r="1" spans="1:7" ht="18.75" x14ac:dyDescent="0.3">
      <c r="A1" s="134" t="s">
        <v>294</v>
      </c>
      <c r="B1" s="135"/>
      <c r="C1" s="135"/>
      <c r="D1" s="135"/>
      <c r="E1" s="135"/>
      <c r="F1" s="135"/>
      <c r="G1" s="136"/>
    </row>
    <row r="2" spans="1:7" x14ac:dyDescent="0.25">
      <c r="A2" s="37"/>
      <c r="B2" s="38"/>
      <c r="C2" s="38"/>
      <c r="D2" s="38"/>
      <c r="E2" s="38"/>
      <c r="F2" s="39"/>
      <c r="G2" s="40"/>
    </row>
    <row r="3" spans="1:7" ht="15.75" x14ac:dyDescent="0.25">
      <c r="A3" s="137" t="s">
        <v>295</v>
      </c>
      <c r="B3" s="138"/>
      <c r="C3" s="138"/>
      <c r="D3" s="138"/>
      <c r="E3" s="138"/>
      <c r="F3" s="138"/>
      <c r="G3" s="139"/>
    </row>
    <row r="4" spans="1:7" x14ac:dyDescent="0.25">
      <c r="A4" s="41"/>
      <c r="B4" s="42"/>
      <c r="C4" s="38"/>
      <c r="D4" s="38"/>
      <c r="E4" s="38"/>
      <c r="F4" s="39"/>
      <c r="G4" s="43"/>
    </row>
    <row r="5" spans="1:7" x14ac:dyDescent="0.25">
      <c r="A5" s="140" t="s">
        <v>453</v>
      </c>
      <c r="B5" s="141"/>
      <c r="C5" s="141"/>
      <c r="D5" s="141"/>
      <c r="E5" s="141"/>
      <c r="F5" s="141"/>
      <c r="G5" s="142"/>
    </row>
    <row r="6" spans="1:7" ht="15.75" x14ac:dyDescent="0.25">
      <c r="A6" s="37"/>
      <c r="B6" s="38"/>
      <c r="C6" s="38"/>
      <c r="D6" s="44"/>
      <c r="E6" s="38"/>
      <c r="F6" s="39"/>
      <c r="G6" s="40"/>
    </row>
    <row r="7" spans="1:7" ht="15.75" x14ac:dyDescent="0.25">
      <c r="A7" s="45" t="s">
        <v>296</v>
      </c>
      <c r="B7" s="46"/>
      <c r="C7" s="38"/>
      <c r="D7" s="47">
        <v>20781990.93</v>
      </c>
      <c r="E7" s="38"/>
      <c r="F7" s="39"/>
      <c r="G7" s="40"/>
    </row>
    <row r="8" spans="1:7" ht="15.75" x14ac:dyDescent="0.25">
      <c r="A8" s="45" t="s">
        <v>297</v>
      </c>
      <c r="B8" s="46"/>
      <c r="C8" s="38"/>
      <c r="D8" s="48"/>
      <c r="E8" s="42"/>
      <c r="F8" s="39"/>
      <c r="G8" s="40"/>
    </row>
    <row r="9" spans="1:7" ht="15.75" x14ac:dyDescent="0.25">
      <c r="A9" s="45" t="s">
        <v>298</v>
      </c>
      <c r="B9" s="46"/>
      <c r="C9" s="38"/>
      <c r="D9" s="47">
        <v>19993105.239999998</v>
      </c>
      <c r="E9" s="49"/>
      <c r="F9" s="39"/>
      <c r="G9" s="40"/>
    </row>
    <row r="10" spans="1:7" x14ac:dyDescent="0.25">
      <c r="A10" s="37"/>
      <c r="B10" s="38"/>
      <c r="C10" s="38"/>
      <c r="D10" s="49"/>
      <c r="E10" s="49"/>
      <c r="F10" s="39"/>
      <c r="G10" s="40"/>
    </row>
    <row r="11" spans="1:7" ht="15.75" thickBot="1" x14ac:dyDescent="0.3">
      <c r="A11" s="45" t="s">
        <v>299</v>
      </c>
      <c r="B11" s="46"/>
      <c r="C11" s="38"/>
      <c r="D11" s="50">
        <v>-3981906.9499999993</v>
      </c>
      <c r="E11" s="49"/>
      <c r="F11" s="39"/>
      <c r="G11" s="40"/>
    </row>
    <row r="12" spans="1:7" ht="15.75" thickTop="1" x14ac:dyDescent="0.25">
      <c r="A12" s="45"/>
      <c r="B12" s="46"/>
      <c r="C12" s="38"/>
      <c r="D12" s="38"/>
      <c r="E12" s="38"/>
      <c r="F12" s="39"/>
      <c r="G12" s="51"/>
    </row>
    <row r="13" spans="1:7" x14ac:dyDescent="0.25">
      <c r="A13" s="45" t="s">
        <v>300</v>
      </c>
      <c r="B13" s="46"/>
      <c r="C13" s="38"/>
      <c r="D13" s="38"/>
      <c r="E13" s="38"/>
      <c r="F13" s="39"/>
      <c r="G13" s="40"/>
    </row>
    <row r="14" spans="1:7" x14ac:dyDescent="0.25">
      <c r="A14" s="52"/>
      <c r="B14" s="53"/>
      <c r="C14" s="143"/>
      <c r="D14" s="143"/>
      <c r="E14" s="143"/>
      <c r="F14" s="143"/>
      <c r="G14" s="144"/>
    </row>
    <row r="15" spans="1:7" x14ac:dyDescent="0.25">
      <c r="A15" s="52"/>
      <c r="B15" s="53"/>
      <c r="C15" s="36"/>
      <c r="D15" s="36"/>
      <c r="E15" s="36"/>
      <c r="F15" s="39"/>
      <c r="G15" s="54"/>
    </row>
    <row r="16" spans="1:7" x14ac:dyDescent="0.25">
      <c r="A16" s="45"/>
      <c r="B16" s="46"/>
      <c r="C16" s="145" t="s">
        <v>301</v>
      </c>
      <c r="D16" s="146"/>
      <c r="E16" s="146"/>
      <c r="F16" s="147"/>
      <c r="G16" s="40"/>
    </row>
    <row r="17" spans="1:7" x14ac:dyDescent="0.25">
      <c r="A17" s="45"/>
      <c r="B17" s="46"/>
      <c r="C17" s="38"/>
      <c r="D17" s="38"/>
      <c r="E17" s="38"/>
      <c r="F17" s="39"/>
      <c r="G17" s="40"/>
    </row>
    <row r="18" spans="1:7" x14ac:dyDescent="0.25">
      <c r="A18" s="41" t="s">
        <v>302</v>
      </c>
      <c r="B18" s="55">
        <v>2865090.58</v>
      </c>
      <c r="C18" s="56"/>
      <c r="D18" s="57" t="s">
        <v>303</v>
      </c>
      <c r="E18" s="55">
        <v>4045347.7</v>
      </c>
      <c r="F18" s="58" t="s">
        <v>304</v>
      </c>
      <c r="G18" s="59">
        <v>296230.76</v>
      </c>
    </row>
    <row r="19" spans="1:7" x14ac:dyDescent="0.25">
      <c r="A19" s="45"/>
      <c r="B19" s="46"/>
      <c r="C19" s="42"/>
      <c r="D19" s="42"/>
      <c r="E19" s="42"/>
      <c r="F19" s="60"/>
      <c r="G19" s="40"/>
    </row>
    <row r="20" spans="1:7" x14ac:dyDescent="0.25">
      <c r="A20" s="41" t="s">
        <v>305</v>
      </c>
      <c r="B20" s="55">
        <v>1343566.45</v>
      </c>
      <c r="C20" s="56"/>
      <c r="D20" s="57" t="s">
        <v>306</v>
      </c>
      <c r="E20" s="55">
        <v>12231755.439999999</v>
      </c>
      <c r="F20" s="58"/>
      <c r="G20" s="40"/>
    </row>
    <row r="21" spans="1:7" x14ac:dyDescent="0.25">
      <c r="A21" s="37"/>
      <c r="B21" s="38"/>
      <c r="C21" s="38"/>
      <c r="D21" s="38"/>
      <c r="E21" s="38"/>
      <c r="F21" s="39"/>
      <c r="G21" s="40"/>
    </row>
    <row r="22" spans="1:7" ht="15.75" thickBot="1" x14ac:dyDescent="0.3">
      <c r="A22" s="148" t="s">
        <v>307</v>
      </c>
      <c r="B22" s="149"/>
      <c r="C22" s="149"/>
      <c r="D22" s="149"/>
      <c r="E22" s="149"/>
      <c r="F22" s="149"/>
      <c r="G22" s="150"/>
    </row>
    <row r="23" spans="1:7" ht="15.75" thickTop="1" x14ac:dyDescent="0.25">
      <c r="A23" s="35"/>
      <c r="B23" s="35"/>
      <c r="C23" s="35"/>
      <c r="D23" s="35"/>
      <c r="E23" s="35"/>
      <c r="F23" s="35"/>
      <c r="G23" s="35"/>
    </row>
    <row r="24" spans="1:7" ht="23.25" x14ac:dyDescent="0.35">
      <c r="A24" s="133" t="s">
        <v>0</v>
      </c>
      <c r="B24" s="133"/>
      <c r="C24" s="133"/>
      <c r="D24" s="133"/>
      <c r="E24" s="133"/>
      <c r="F24" s="133"/>
      <c r="G24" s="133"/>
    </row>
    <row r="25" spans="1:7" x14ac:dyDescent="0.25">
      <c r="A25" s="128" t="s">
        <v>308</v>
      </c>
      <c r="B25" s="129"/>
      <c r="C25" s="129"/>
      <c r="D25" s="129"/>
      <c r="E25" s="129"/>
      <c r="F25" s="129"/>
      <c r="G25" s="130"/>
    </row>
    <row r="26" spans="1:7" x14ac:dyDescent="0.25">
      <c r="A26" s="37"/>
      <c r="B26" s="35"/>
      <c r="C26" s="35"/>
      <c r="D26" s="38"/>
      <c r="E26" s="38"/>
      <c r="F26" s="39"/>
      <c r="G26" s="40"/>
    </row>
    <row r="27" spans="1:7" x14ac:dyDescent="0.25">
      <c r="A27" s="61"/>
      <c r="B27" s="35"/>
      <c r="C27" s="58"/>
      <c r="D27" s="42"/>
      <c r="E27" s="62" t="s">
        <v>309</v>
      </c>
      <c r="F27" s="62" t="s">
        <v>310</v>
      </c>
      <c r="G27" s="63" t="s">
        <v>311</v>
      </c>
    </row>
    <row r="28" spans="1:7" x14ac:dyDescent="0.25">
      <c r="A28" s="64" t="s">
        <v>312</v>
      </c>
      <c r="B28" s="53">
        <v>2.1</v>
      </c>
      <c r="C28" s="131" t="s">
        <v>313</v>
      </c>
      <c r="D28" s="131"/>
      <c r="E28" s="65">
        <v>191559476.13</v>
      </c>
      <c r="F28" s="91"/>
      <c r="G28" s="66">
        <v>151288831.38</v>
      </c>
    </row>
    <row r="29" spans="1:7" x14ac:dyDescent="0.25">
      <c r="A29" s="45"/>
      <c r="B29" s="46"/>
      <c r="C29" s="67"/>
      <c r="D29" s="35"/>
      <c r="E29" s="68"/>
      <c r="F29" s="35"/>
      <c r="G29" s="70"/>
    </row>
    <row r="30" spans="1:7" x14ac:dyDescent="0.25">
      <c r="A30" s="45" t="s">
        <v>312</v>
      </c>
      <c r="B30" s="53">
        <v>2.2000000000000002</v>
      </c>
      <c r="C30" s="132" t="s">
        <v>314</v>
      </c>
      <c r="D30" s="132"/>
      <c r="E30" s="68">
        <v>18946853.600000001</v>
      </c>
      <c r="F30" s="91"/>
      <c r="G30" s="70">
        <v>15903183.000000002</v>
      </c>
    </row>
    <row r="31" spans="1:7" x14ac:dyDescent="0.25">
      <c r="A31" s="45"/>
      <c r="B31" s="46"/>
      <c r="C31" s="35"/>
      <c r="D31" s="35"/>
      <c r="E31" s="68"/>
      <c r="F31" s="69"/>
      <c r="G31" s="70"/>
    </row>
    <row r="32" spans="1:7" x14ac:dyDescent="0.25">
      <c r="A32" s="45" t="s">
        <v>312</v>
      </c>
      <c r="B32" s="53">
        <v>2.2999999999999998</v>
      </c>
      <c r="C32" s="132" t="s">
        <v>315</v>
      </c>
      <c r="D32" s="132"/>
      <c r="E32" s="68">
        <v>63020701.259999998</v>
      </c>
      <c r="F32" s="91"/>
      <c r="G32" s="70">
        <v>55317040.629999995</v>
      </c>
    </row>
    <row r="33" spans="1:7" x14ac:dyDescent="0.25">
      <c r="A33" s="45"/>
      <c r="B33" s="46"/>
      <c r="C33" s="35"/>
      <c r="D33" s="35"/>
      <c r="E33" s="68"/>
      <c r="F33" s="69"/>
      <c r="G33" s="70"/>
    </row>
    <row r="34" spans="1:7" x14ac:dyDescent="0.25">
      <c r="A34" s="45" t="s">
        <v>312</v>
      </c>
      <c r="B34" s="53">
        <v>2.4</v>
      </c>
      <c r="C34" s="132" t="s">
        <v>316</v>
      </c>
      <c r="D34" s="132"/>
      <c r="E34" s="68">
        <v>900000</v>
      </c>
      <c r="F34" s="91"/>
      <c r="G34" s="70">
        <v>850671</v>
      </c>
    </row>
    <row r="35" spans="1:7" x14ac:dyDescent="0.25">
      <c r="A35" s="45"/>
      <c r="B35" s="46"/>
      <c r="C35" s="35"/>
      <c r="D35" s="35"/>
      <c r="E35" s="68"/>
      <c r="F35" s="69"/>
      <c r="G35" s="70"/>
    </row>
    <row r="36" spans="1:7" x14ac:dyDescent="0.25">
      <c r="A36" s="71" t="s">
        <v>312</v>
      </c>
      <c r="B36" s="72">
        <v>2.6</v>
      </c>
      <c r="C36" s="123" t="s">
        <v>317</v>
      </c>
      <c r="D36" s="123"/>
      <c r="E36" s="73">
        <v>1814000</v>
      </c>
      <c r="F36" s="91"/>
      <c r="G36" s="74">
        <v>1604585.4</v>
      </c>
    </row>
    <row r="37" spans="1:7" x14ac:dyDescent="0.25">
      <c r="A37" s="45"/>
      <c r="B37" s="46"/>
      <c r="C37" s="35"/>
      <c r="D37" s="35"/>
      <c r="E37" s="68"/>
      <c r="F37" s="69"/>
      <c r="G37" s="70"/>
    </row>
    <row r="38" spans="1:7" x14ac:dyDescent="0.25">
      <c r="A38" s="45" t="s">
        <v>312</v>
      </c>
      <c r="B38" s="53">
        <v>2.7</v>
      </c>
      <c r="C38" s="124" t="s">
        <v>318</v>
      </c>
      <c r="D38" s="124"/>
      <c r="E38" s="88">
        <v>6734262</v>
      </c>
      <c r="F38" s="89"/>
      <c r="G38" s="90">
        <v>6734262</v>
      </c>
    </row>
    <row r="39" spans="1:7" ht="15.75" thickBot="1" x14ac:dyDescent="0.3">
      <c r="A39" s="57" t="s">
        <v>319</v>
      </c>
      <c r="B39" s="46"/>
      <c r="C39" s="46"/>
      <c r="D39" s="57"/>
      <c r="E39" s="75">
        <v>282975292.99000001</v>
      </c>
      <c r="F39" s="76">
        <v>90602912.790000007</v>
      </c>
      <c r="G39" s="77">
        <v>231698573.41</v>
      </c>
    </row>
    <row r="40" spans="1:7" ht="15.75" thickTop="1" x14ac:dyDescent="0.25">
      <c r="A40" s="45"/>
      <c r="B40" s="46"/>
      <c r="C40" s="46"/>
      <c r="D40" s="38"/>
      <c r="E40" s="78"/>
      <c r="F40" s="79"/>
      <c r="G40" s="80"/>
    </row>
    <row r="41" spans="1:7" x14ac:dyDescent="0.25">
      <c r="A41" s="120" t="s">
        <v>320</v>
      </c>
      <c r="B41" s="121"/>
      <c r="C41" s="121"/>
      <c r="D41" s="121"/>
      <c r="E41" s="121"/>
      <c r="F41" s="121"/>
      <c r="G41" s="122"/>
    </row>
    <row r="42" spans="1:7" x14ac:dyDescent="0.25">
      <c r="A42" s="125"/>
      <c r="B42" s="126"/>
      <c r="C42" s="126"/>
      <c r="D42" s="126"/>
      <c r="E42" s="126"/>
      <c r="F42" s="126"/>
      <c r="G42" s="127"/>
    </row>
    <row r="43" spans="1:7" x14ac:dyDescent="0.25">
      <c r="A43" s="81"/>
      <c r="B43" s="82"/>
      <c r="C43" s="82"/>
      <c r="D43" s="82"/>
      <c r="E43" s="82"/>
      <c r="F43" s="83"/>
      <c r="G43" s="84"/>
    </row>
    <row r="44" spans="1:7" x14ac:dyDescent="0.25">
      <c r="A44" s="38"/>
      <c r="B44" s="38"/>
      <c r="C44" s="38"/>
      <c r="D44" s="38"/>
      <c r="E44" s="38"/>
      <c r="F44" s="39"/>
      <c r="G44" s="40"/>
    </row>
    <row r="45" spans="1:7" x14ac:dyDescent="0.25">
      <c r="A45" s="85"/>
      <c r="B45" s="85"/>
      <c r="C45" s="85"/>
      <c r="D45" s="85"/>
      <c r="E45" s="85"/>
      <c r="F45" s="86"/>
      <c r="G45" s="87"/>
    </row>
  </sheetData>
  <mergeCells count="16">
    <mergeCell ref="A24:G24"/>
    <mergeCell ref="A1:G1"/>
    <mergeCell ref="A3:G3"/>
    <mergeCell ref="A5:G5"/>
    <mergeCell ref="C14:G14"/>
    <mergeCell ref="C16:F16"/>
    <mergeCell ref="A22:G22"/>
    <mergeCell ref="A41:G41"/>
    <mergeCell ref="C36:D36"/>
    <mergeCell ref="C38:D38"/>
    <mergeCell ref="A42:G42"/>
    <mergeCell ref="A25:G25"/>
    <mergeCell ref="C28:D28"/>
    <mergeCell ref="C30:D30"/>
    <mergeCell ref="C32:D32"/>
    <mergeCell ref="C34:D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CUENTA POR PAGAR JUNIO 2017</vt:lpstr>
      <vt:lpstr>EJECUCION PRESUPUESTARIA</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Lidia Paniagua</dc:creator>
  <cp:lastModifiedBy>DOMINIO</cp:lastModifiedBy>
  <cp:lastPrinted>2017-06-27T15:25:38Z</cp:lastPrinted>
  <dcterms:created xsi:type="dcterms:W3CDTF">2017-06-06T14:16:30Z</dcterms:created>
  <dcterms:modified xsi:type="dcterms:W3CDTF">2017-07-07T14:21:42Z</dcterms:modified>
</cp:coreProperties>
</file>