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defaultThemeVersion="124226"/>
  <mc:AlternateContent xmlns:mc="http://schemas.openxmlformats.org/markup-compatibility/2006">
    <mc:Choice Requires="x15">
      <x15ac:absPath xmlns:x15ac="http://schemas.microsoft.com/office/spreadsheetml/2010/11/ac" url="C:\Users\Indoc\OneDrive - INDOCAFE\Desktop\BACKUP Sr Orlando\REGISTROS CONTABILIDAD\AÑO 2024\PORTAL\DICIEMBRE 2024\EN EXCELL\"/>
    </mc:Choice>
  </mc:AlternateContent>
  <xr:revisionPtr revIDLastSave="0" documentId="13_ncr:1_{F373A59C-934F-45D3-9369-997968A613C6}" xr6:coauthVersionLast="47" xr6:coauthVersionMax="47" xr10:uidLastSave="{00000000-0000-0000-0000-000000000000}"/>
  <bookViews>
    <workbookView xWindow="-120" yWindow="-120" windowWidth="29040" windowHeight="15840" tabRatio="603" xr2:uid="{00000000-000D-0000-FFFF-FFFF00000000}"/>
  </bookViews>
  <sheets>
    <sheet name="DICIEMBRE 2024" sheetId="85"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6" i="85" l="1"/>
  <c r="D20" i="85" l="1"/>
  <c r="D23" i="85"/>
  <c r="D279" i="85"/>
  <c r="D280" i="85" s="1"/>
  <c r="D36" i="85"/>
  <c r="D37" i="85" l="1"/>
</calcChain>
</file>

<file path=xl/sharedStrings.xml><?xml version="1.0" encoding="utf-8"?>
<sst xmlns="http://schemas.openxmlformats.org/spreadsheetml/2006/main" count="130" uniqueCount="82">
  <si>
    <t xml:space="preserve"> </t>
  </si>
  <si>
    <t>FACTURA NUM.</t>
  </si>
  <si>
    <t>PROVEEDOR</t>
  </si>
  <si>
    <t>CONCEPTO</t>
  </si>
  <si>
    <t>MONTO</t>
  </si>
  <si>
    <t>CONDICION PAGO</t>
  </si>
  <si>
    <t>FECHA FACTURA</t>
  </si>
  <si>
    <t>FECHA RECIBIDA</t>
  </si>
  <si>
    <t>OBSERVACIONES</t>
  </si>
  <si>
    <t>CREDITO</t>
  </si>
  <si>
    <t>B1500000006</t>
  </si>
  <si>
    <t>B1500000021</t>
  </si>
  <si>
    <t xml:space="preserve">TOTAL 0-30 DIAS </t>
  </si>
  <si>
    <t>TOTAL GENERAL</t>
  </si>
  <si>
    <t>Maria Elena Mercado</t>
  </si>
  <si>
    <t>Lic. Jose Orlando Nuñez Castillo</t>
  </si>
  <si>
    <t>Enc. Registro contabilidad</t>
  </si>
  <si>
    <t>Enc. Departamento de Contabilidad</t>
  </si>
  <si>
    <t xml:space="preserve">Lic. Natalia Peña </t>
  </si>
  <si>
    <t xml:space="preserve">                          Enc. Departamento Financiero</t>
  </si>
  <si>
    <t>14/06/2021</t>
  </si>
  <si>
    <t>DARWON GROUP, S.R.L</t>
  </si>
  <si>
    <t>ALQUILER SILLAS, PARA TOMAR EN CUENTA EL PROTOCOLO DE SALUD, EN ACTIVIDADES CON DIRECTORES REGIONALES</t>
  </si>
  <si>
    <t>B1500000059</t>
  </si>
  <si>
    <t>Más de 120 DIAS</t>
  </si>
  <si>
    <t>TOTAL 61-90 DIAS</t>
  </si>
  <si>
    <t>61-90 DIAS</t>
  </si>
  <si>
    <t>0-30 DIAS</t>
  </si>
  <si>
    <t>Licda.Josefina Camilo</t>
  </si>
  <si>
    <t>Enc.  de Contabilidad</t>
  </si>
  <si>
    <t>Directora Administrativa</t>
  </si>
  <si>
    <t>TOTAL 91-120 DIAS</t>
  </si>
  <si>
    <t>B1500030276</t>
  </si>
  <si>
    <t>AYUNTAMIENTO DEL DISTRITO NACIONAL</t>
  </si>
  <si>
    <t>PAGO SERVICIOS DE RAMPA CALLE SECUNDARIA E INSPECCION  ANNUAL DE ESTRUCTURA, CORRESPONDIENTE AL LOCAL DONDE ESTAN SITUADOS NUESTRAS OFICINAS, EN LA CALLE Francisco Ramirez no. 351 Ens. Evaristo Morales, del Distrito Nacional</t>
  </si>
  <si>
    <t>ALTICE DOMINICANA, S.A</t>
  </si>
  <si>
    <t>B1500000022</t>
  </si>
  <si>
    <t>B1500000048</t>
  </si>
  <si>
    <t>B1500000023</t>
  </si>
  <si>
    <t xml:space="preserve">INFAS </t>
  </si>
  <si>
    <t>B1500000130</t>
  </si>
  <si>
    <t>B1500000020</t>
  </si>
  <si>
    <t>B1500000019</t>
  </si>
  <si>
    <t>B1500000129</t>
  </si>
  <si>
    <t>B1500000131</t>
  </si>
  <si>
    <t>B1500000126</t>
  </si>
  <si>
    <t>TOTAL 0-30 DIAS</t>
  </si>
  <si>
    <t>ALQUILER SALON Y ALMUERZOS PARA REUNION CON LOS TECNICOS DE ESTE INSTITUTO</t>
  </si>
  <si>
    <t>24/02/2023</t>
  </si>
  <si>
    <t>B1500006861</t>
  </si>
  <si>
    <t>Q SERVICE CENTER (QSC)SRL</t>
  </si>
  <si>
    <t>PAGO ARREGLO DE FRENO A CAMIONETA  CHEVROLET PLACA L-405475, PERTENECIENTE A ESTE INSTITUTO</t>
  </si>
  <si>
    <t>ABRAHAM ABUKARMA, SRL</t>
  </si>
  <si>
    <t>B1500000374</t>
  </si>
  <si>
    <t>ABRAHAM ABUKARMAS,SRL</t>
  </si>
  <si>
    <t>PAGO ALQUILER OFICINA SAN Francisco del 16 de enero al 16 de febrero 2024</t>
  </si>
  <si>
    <t>19/02/2024</t>
  </si>
  <si>
    <t>21/02/2024</t>
  </si>
  <si>
    <t>19/03/2024</t>
  </si>
  <si>
    <t>20/03/2024</t>
  </si>
  <si>
    <t>ARZOBISPADO DE SANTO DOMINGO</t>
  </si>
  <si>
    <t>COMTRUBUCION POR LA PARTICIPACION DE 3 PERSONAS PARA EL XVIII DESAYUNO CONFERENCIA, CON LA DISERTACION  DEL VISIONARIO LIDER DEL TURISMO DOMINICANO FRANK RAINIERI MARRANZINI  A CELEBRARSE EL JUEVES 21/03/2024</t>
  </si>
  <si>
    <t>PAGO ALQUILER OFICINA INDOCAFE, SAN FRANCISCO DEL 16 DE FEBRERO AL 16 DE MARZO 2024</t>
  </si>
  <si>
    <t>PAGO ALQUILER OFICINA INDOCAFE, SAN FRANCISCO DEL 16 DE MARZO AL 16 DEABRIL 2024</t>
  </si>
  <si>
    <t>Total 31 a 60 dias</t>
  </si>
  <si>
    <t>MA DE 120 DIAS</t>
  </si>
  <si>
    <t>91- A 120 DIAS</t>
  </si>
  <si>
    <t>EMPRESA AGESTA CONSULTING GROUP, SRK.,</t>
  </si>
  <si>
    <t>ADQUISICION DE 2,000 FUNDAS DE EMPAQUE DE CFE DE UNA LIBRA Y UN ROLLO DE FUNDAS PLASTICAS TRANSPARENTES, LAS CUALES SERAN UTILIZADAS PARA EMPACAR Y GUARDAR NUESTRAS EN EL LABORATORIO RAUL H. MELO</t>
  </si>
  <si>
    <t>ALQUILER CORRESPONDIENTE A LOS MESE DE OCTUBRE 2024, DE UN APARTAMENTO AMUEBLADO, UBICADO EN LA AVENIDA ENRIQUILLO NO. 72 APTO. 102 RESIDENCIAL GINAKA SECTOR LOS CACICAZGOS, D. N.PARA USO EXCLUSIVO DEL DIRECTOR EJECUTIVO DE ESTA INSTITUCION</t>
  </si>
  <si>
    <t>RELACION DE FACTURAS PENDIENTES DE PAGO AL 31 DE DICIEMBRE 2024</t>
  </si>
  <si>
    <t>E450000010137</t>
  </si>
  <si>
    <t>PAGO DE FLOTILLA  DE TELEFONO PARA USO EJEUTIVOS Y EMPLEADOS DE ESTA INSTITUCION CORRESPONDIENTE AL MES DE NOVIEMBRE2024</t>
  </si>
  <si>
    <t>PAGO DE FLOTILLA MICROSFT 365 CORRESPONDIENTE AL PRIODO COMPRENDIDO  DEL 23 SEPTIEMBRE AL 22 DE DICIEMBRE 2024</t>
  </si>
  <si>
    <t>E450000010918</t>
  </si>
  <si>
    <t>J &amp; M PERALTS PARTS Y SERVICES, SRL.</t>
  </si>
  <si>
    <t>PAGO DE MANTENIMIENTO Y REPAEAACION A LOS VEHICULOS PLACAS NO. L-403914, L-403933, L-387221, L-4054790 Y EX-10013</t>
  </si>
  <si>
    <t>B1500049639</t>
  </si>
  <si>
    <t>COMPRA DE 1774 BOTELLONE DE MAGUA, UTILIZADOS EN LAS OFICINAS DE  LA SEDE CENTRAL Y EL LABORATORIO DE CAFÉ DE LA FERIA</t>
  </si>
  <si>
    <t>AGUA CRISTAL, S.A.</t>
  </si>
  <si>
    <t>B1500049640</t>
  </si>
  <si>
    <t>CONVINCIT, SRL.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</si>
</sst>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 #,##0.00_-;\-* #,##0.00_-;_-* &quot;-&quot;??_-;_-@_-"/>
    <numFmt numFmtId="165" formatCode="_-&quot;$&quot;* #,##0.00_-;\-&quot;$&quot;* #,##0.00_-;_-&quot;$&quot;* &quot;-&quot;??_-;_-@_-"/>
    <numFmt numFmtId="166" formatCode="dd/mm/yyyy;@"/>
    <numFmt numFmtId="167" formatCode="_-* #,##0.00\ _P_t_s_-;\-* #,##0.00\ _P_t_s_-;_-* &quot;-&quot;??\ _P_t_s_-;_-@_-"/>
  </numFmts>
  <fonts count="8" x14ac:knownFonts="1">
    <font>
      <sz val="11"/>
      <color theme="1"/>
      <name val="Calibri"/>
      <family val="2"/>
      <scheme val="minor"/>
    </font>
    <font>
      <sz val="11"/>
      <color theme="1"/>
      <name val="Calibri"/>
      <family val="2"/>
      <scheme val="minor"/>
    </font>
    <font>
      <sz val="10"/>
      <name val="Arial"/>
      <family val="2"/>
    </font>
    <font>
      <b/>
      <sz val="10"/>
      <color theme="1"/>
      <name val="Calibri"/>
      <family val="2"/>
      <scheme val="minor"/>
    </font>
    <font>
      <sz val="10"/>
      <color theme="1"/>
      <name val="Calibri"/>
      <family val="2"/>
      <scheme val="minor"/>
    </font>
    <font>
      <sz val="10"/>
      <name val="Calibri"/>
      <family val="2"/>
      <scheme val="minor"/>
    </font>
    <font>
      <b/>
      <sz val="10"/>
      <name val="Calibri"/>
      <family val="2"/>
      <scheme val="minor"/>
    </font>
    <font>
      <b/>
      <sz val="10"/>
      <name val="Times New Roman"/>
      <family val="1"/>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diagonal/>
    </border>
  </borders>
  <cellStyleXfs count="7">
    <xf numFmtId="0" fontId="0" fillId="0" borderId="0"/>
    <xf numFmtId="164" fontId="1" fillId="0" borderId="0" applyFont="0" applyFill="0" applyBorder="0" applyAlignment="0" applyProtection="0"/>
    <xf numFmtId="43" fontId="1" fillId="0" borderId="0" applyFont="0" applyFill="0" applyBorder="0" applyAlignment="0" applyProtection="0"/>
    <xf numFmtId="167" fontId="2" fillId="0" borderId="0" applyFont="0" applyFill="0" applyBorder="0" applyAlignment="0" applyProtection="0"/>
    <xf numFmtId="43" fontId="1" fillId="0" borderId="0" applyFont="0" applyFill="0" applyBorder="0" applyAlignment="0" applyProtection="0"/>
    <xf numFmtId="0" fontId="2" fillId="0" borderId="0"/>
    <xf numFmtId="165" fontId="1" fillId="0" borderId="0" applyFont="0" applyFill="0" applyBorder="0" applyAlignment="0" applyProtection="0"/>
  </cellStyleXfs>
  <cellXfs count="68">
    <xf numFmtId="0" fontId="0" fillId="0" borderId="0" xfId="0"/>
    <xf numFmtId="166" fontId="5" fillId="2" borderId="0" xfId="0" applyNumberFormat="1" applyFont="1" applyFill="1" applyAlignment="1">
      <alignment horizontal="center" vertical="center"/>
    </xf>
    <xf numFmtId="0" fontId="4" fillId="2" borderId="1" xfId="0" applyFont="1" applyFill="1" applyBorder="1" applyAlignment="1">
      <alignment horizontal="left" vertical="center" wrapText="1"/>
    </xf>
    <xf numFmtId="166" fontId="5" fillId="2" borderId="1" xfId="0" applyNumberFormat="1" applyFont="1" applyFill="1" applyBorder="1" applyAlignment="1">
      <alignment horizontal="center" vertical="center"/>
    </xf>
    <xf numFmtId="0" fontId="5" fillId="2" borderId="1" xfId="0" applyFont="1" applyFill="1" applyBorder="1" applyAlignment="1">
      <alignment horizontal="left" vertical="center" wrapText="1"/>
    </xf>
    <xf numFmtId="0" fontId="5" fillId="2" borderId="0" xfId="0" applyFont="1" applyFill="1" applyAlignment="1">
      <alignment horizontal="left" vertical="center" wrapText="1"/>
    </xf>
    <xf numFmtId="0" fontId="5" fillId="2" borderId="0" xfId="0" applyFont="1" applyFill="1" applyAlignment="1">
      <alignment horizontal="center" vertical="center"/>
    </xf>
    <xf numFmtId="0" fontId="7" fillId="2" borderId="1" xfId="0" applyFont="1" applyFill="1" applyBorder="1" applyAlignment="1">
      <alignment horizontal="center" vertical="center" wrapText="1"/>
    </xf>
    <xf numFmtId="166" fontId="7" fillId="2" borderId="1" xfId="0" applyNumberFormat="1" applyFont="1" applyFill="1" applyBorder="1" applyAlignment="1">
      <alignment horizontal="center" vertical="center" wrapText="1"/>
    </xf>
    <xf numFmtId="164" fontId="7" fillId="2" borderId="1" xfId="1" applyFont="1" applyFill="1" applyBorder="1" applyAlignment="1">
      <alignment horizontal="center" vertical="center"/>
    </xf>
    <xf numFmtId="0" fontId="7" fillId="2" borderId="1" xfId="0" applyFont="1" applyFill="1" applyBorder="1" applyAlignment="1">
      <alignment horizontal="left" vertical="top"/>
    </xf>
    <xf numFmtId="0" fontId="7" fillId="2" borderId="1" xfId="0" applyFont="1" applyFill="1" applyBorder="1" applyAlignment="1">
      <alignment horizontal="left"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top" wrapText="1"/>
    </xf>
    <xf numFmtId="0" fontId="4" fillId="2" borderId="1" xfId="0" applyFont="1" applyFill="1" applyBorder="1" applyAlignment="1">
      <alignment horizontal="left" vertical="center"/>
    </xf>
    <xf numFmtId="164" fontId="4" fillId="2" borderId="1" xfId="1"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164" fontId="3" fillId="2" borderId="0" xfId="1" applyFont="1" applyFill="1" applyBorder="1" applyAlignment="1">
      <alignment horizontal="center" vertical="center"/>
    </xf>
    <xf numFmtId="14" fontId="4" fillId="2" borderId="0" xfId="0" applyNumberFormat="1" applyFont="1" applyFill="1" applyAlignment="1">
      <alignment horizontal="center" vertical="center"/>
    </xf>
    <xf numFmtId="164" fontId="4" fillId="2" borderId="0" xfId="1" applyFont="1" applyFill="1" applyBorder="1" applyAlignment="1">
      <alignment horizontal="center" vertical="center"/>
    </xf>
    <xf numFmtId="0" fontId="4" fillId="2" borderId="0" xfId="0" applyFont="1" applyFill="1"/>
    <xf numFmtId="0" fontId="4" fillId="2" borderId="0" xfId="0" applyFont="1" applyFill="1" applyAlignment="1">
      <alignment horizontal="left" vertical="top"/>
    </xf>
    <xf numFmtId="164" fontId="4" fillId="2" borderId="0" xfId="1" applyFont="1" applyFill="1" applyAlignment="1">
      <alignment horizontal="center" vertical="center"/>
    </xf>
    <xf numFmtId="0" fontId="4" fillId="2" borderId="0" xfId="0" applyFont="1" applyFill="1" applyAlignment="1">
      <alignment horizontal="center" vertical="top"/>
    </xf>
    <xf numFmtId="14" fontId="4" fillId="2" borderId="1" xfId="0" applyNumberFormat="1" applyFont="1" applyFill="1" applyBorder="1" applyAlignment="1">
      <alignment horizontal="center" vertical="center"/>
    </xf>
    <xf numFmtId="0" fontId="4" fillId="2" borderId="0" xfId="0" applyFont="1" applyFill="1" applyAlignment="1">
      <alignment horizontal="left" vertical="center" wrapText="1"/>
    </xf>
    <xf numFmtId="164" fontId="5" fillId="2" borderId="0" xfId="0" applyNumberFormat="1" applyFont="1" applyFill="1" applyAlignment="1">
      <alignment horizontal="left" vertical="center" wrapText="1"/>
    </xf>
    <xf numFmtId="164" fontId="4" fillId="2" borderId="1" xfId="1" applyFont="1" applyFill="1" applyBorder="1" applyAlignment="1">
      <alignment horizontal="center"/>
    </xf>
    <xf numFmtId="0" fontId="6" fillId="2" borderId="0" xfId="0" applyFont="1" applyFill="1" applyAlignment="1">
      <alignment horizontal="right" vertical="center" wrapText="1"/>
    </xf>
    <xf numFmtId="164" fontId="4" fillId="2" borderId="0" xfId="1" applyFont="1" applyFill="1" applyBorder="1" applyAlignment="1">
      <alignment horizontal="center"/>
    </xf>
    <xf numFmtId="164" fontId="3" fillId="2" borderId="0" xfId="1" applyFont="1" applyFill="1" applyBorder="1" applyAlignment="1">
      <alignment horizontal="center"/>
    </xf>
    <xf numFmtId="14" fontId="5" fillId="2" borderId="1" xfId="0" applyNumberFormat="1" applyFont="1" applyFill="1" applyBorder="1" applyAlignment="1">
      <alignment horizontal="center" vertical="center" wrapText="1"/>
    </xf>
    <xf numFmtId="43" fontId="4" fillId="2" borderId="0" xfId="0" applyNumberFormat="1" applyFont="1" applyFill="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left" vertical="top"/>
    </xf>
    <xf numFmtId="164" fontId="5" fillId="2" borderId="0" xfId="1" applyFont="1" applyFill="1" applyBorder="1" applyAlignment="1">
      <alignment horizontal="center" vertical="center"/>
    </xf>
    <xf numFmtId="0" fontId="5" fillId="2" borderId="0" xfId="0" applyFont="1" applyFill="1" applyAlignment="1">
      <alignment horizontal="center" vertical="top"/>
    </xf>
    <xf numFmtId="0" fontId="4" fillId="2" borderId="1" xfId="0" applyFont="1" applyFill="1" applyBorder="1" applyAlignment="1">
      <alignment wrapText="1"/>
    </xf>
    <xf numFmtId="0" fontId="4" fillId="2" borderId="0" xfId="0" applyFont="1" applyFill="1" applyAlignment="1">
      <alignment wrapText="1"/>
    </xf>
    <xf numFmtId="14" fontId="5" fillId="2" borderId="0" xfId="0" applyNumberFormat="1" applyFont="1" applyFill="1" applyAlignment="1">
      <alignment horizontal="center" vertical="center" wrapText="1"/>
    </xf>
    <xf numFmtId="0" fontId="3" fillId="2" borderId="0" xfId="0" applyFont="1" applyFill="1" applyAlignment="1">
      <alignment horizontal="left" vertical="top"/>
    </xf>
    <xf numFmtId="0" fontId="3" fillId="2" borderId="0" xfId="0" applyFont="1" applyFill="1" applyAlignment="1">
      <alignment horizontal="left" wrapText="1"/>
    </xf>
    <xf numFmtId="165" fontId="3" fillId="2" borderId="0" xfId="6" applyFont="1" applyFill="1" applyBorder="1" applyAlignment="1">
      <alignment horizontal="center" wrapText="1"/>
    </xf>
    <xf numFmtId="0" fontId="3" fillId="2" borderId="0" xfId="0" applyFont="1" applyFill="1" applyAlignment="1">
      <alignment horizontal="center"/>
    </xf>
    <xf numFmtId="43" fontId="3" fillId="2" borderId="0" xfId="0" applyNumberFormat="1" applyFont="1" applyFill="1" applyAlignment="1">
      <alignment horizontal="center"/>
    </xf>
    <xf numFmtId="44" fontId="4" fillId="2" borderId="0" xfId="0" applyNumberFormat="1" applyFont="1" applyFill="1" applyAlignment="1">
      <alignment horizontal="left" vertical="center"/>
    </xf>
    <xf numFmtId="0" fontId="6" fillId="2" borderId="0" xfId="0" applyFont="1" applyFill="1" applyAlignment="1">
      <alignment horizontal="center" vertical="center"/>
    </xf>
    <xf numFmtId="164" fontId="4" fillId="2" borderId="0" xfId="0" applyNumberFormat="1" applyFont="1" applyFill="1" applyAlignment="1">
      <alignment horizontal="center" vertical="center"/>
    </xf>
    <xf numFmtId="0" fontId="4" fillId="2" borderId="2" xfId="0" applyFont="1" applyFill="1" applyBorder="1" applyAlignment="1">
      <alignment horizontal="left" vertical="center"/>
    </xf>
    <xf numFmtId="0" fontId="4" fillId="2" borderId="2" xfId="0" applyFont="1" applyFill="1" applyBorder="1" applyAlignment="1">
      <alignment horizontal="left" vertical="top"/>
    </xf>
    <xf numFmtId="0" fontId="4" fillId="2" borderId="0" xfId="0" applyFont="1" applyFill="1" applyAlignment="1">
      <alignment vertical="center" wrapText="1"/>
    </xf>
    <xf numFmtId="0" fontId="4" fillId="2" borderId="2" xfId="0" applyFont="1" applyFill="1" applyBorder="1" applyAlignment="1">
      <alignment horizontal="center" vertical="center"/>
    </xf>
    <xf numFmtId="14" fontId="4" fillId="2" borderId="2" xfId="0" applyNumberFormat="1" applyFont="1" applyFill="1" applyBorder="1" applyAlignment="1">
      <alignment horizontal="center" vertical="center"/>
    </xf>
    <xf numFmtId="164" fontId="3" fillId="2" borderId="0" xfId="1" applyFont="1" applyFill="1" applyBorder="1" applyAlignment="1">
      <alignment horizontal="center" vertical="top" wrapText="1"/>
    </xf>
    <xf numFmtId="164" fontId="4" fillId="2" borderId="0" xfId="0" applyNumberFormat="1" applyFont="1" applyFill="1"/>
    <xf numFmtId="0" fontId="3" fillId="2" borderId="0" xfId="0" applyFont="1" applyFill="1"/>
    <xf numFmtId="165" fontId="3" fillId="2" borderId="0" xfId="6" applyFont="1" applyFill="1" applyBorder="1" applyAlignment="1">
      <alignment horizontal="left" wrapText="1"/>
    </xf>
    <xf numFmtId="165" fontId="3" fillId="2" borderId="0" xfId="6" applyFont="1" applyFill="1" applyBorder="1" applyAlignment="1">
      <alignment horizontal="center"/>
    </xf>
    <xf numFmtId="0" fontId="4" fillId="2" borderId="0" xfId="0" applyFont="1" applyFill="1" applyAlignment="1">
      <alignment horizontal="left"/>
    </xf>
    <xf numFmtId="0" fontId="4" fillId="2" borderId="0" xfId="0" applyFont="1" applyFill="1" applyAlignment="1">
      <alignment horizontal="center"/>
    </xf>
    <xf numFmtId="164" fontId="3" fillId="2" borderId="0" xfId="1" applyFont="1" applyFill="1" applyAlignment="1">
      <alignment horizontal="center" vertical="center"/>
    </xf>
    <xf numFmtId="166" fontId="6" fillId="2" borderId="0" xfId="0" applyNumberFormat="1" applyFont="1" applyFill="1" applyAlignment="1">
      <alignment horizontal="center" vertical="center"/>
    </xf>
    <xf numFmtId="0" fontId="3" fillId="2" borderId="0" xfId="0" applyFont="1" applyFill="1" applyAlignment="1">
      <alignment horizontal="center"/>
    </xf>
    <xf numFmtId="0" fontId="3" fillId="2" borderId="0" xfId="0" applyFont="1" applyFill="1" applyAlignment="1">
      <alignment horizontal="center" vertical="center"/>
    </xf>
    <xf numFmtId="0" fontId="6" fillId="2" borderId="0" xfId="0" applyFont="1" applyFill="1" applyAlignment="1">
      <alignment horizontal="center" vertical="center"/>
    </xf>
    <xf numFmtId="0" fontId="3" fillId="2" borderId="3" xfId="0" applyFont="1" applyFill="1" applyBorder="1" applyAlignment="1">
      <alignment horizontal="center"/>
    </xf>
    <xf numFmtId="0" fontId="5" fillId="2" borderId="2" xfId="0" applyFont="1" applyFill="1" applyBorder="1" applyAlignment="1">
      <alignment horizontal="center" vertical="top"/>
    </xf>
  </cellXfs>
  <cellStyles count="7">
    <cellStyle name="Millares" xfId="1" builtinId="3"/>
    <cellStyle name="Millares 2" xfId="3" xr:uid="{00000000-0005-0000-0000-000001000000}"/>
    <cellStyle name="Millares 21" xfId="4" xr:uid="{00000000-0005-0000-0000-000002000000}"/>
    <cellStyle name="Millares 3" xfId="2" xr:uid="{00000000-0005-0000-0000-000003000000}"/>
    <cellStyle name="Moneda" xfId="6" builtinId="4"/>
    <cellStyle name="Normal" xfId="0" builtinId="0"/>
    <cellStyle name="Normal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704850</xdr:colOff>
      <xdr:row>1</xdr:row>
      <xdr:rowOff>190501</xdr:rowOff>
    </xdr:from>
    <xdr:to>
      <xdr:col>2</xdr:col>
      <xdr:colOff>4400782</xdr:colOff>
      <xdr:row>4</xdr:row>
      <xdr:rowOff>152401</xdr:rowOff>
    </xdr:to>
    <xdr:pic>
      <xdr:nvPicPr>
        <xdr:cNvPr id="3" name="Picture 6">
          <a:extLst>
            <a:ext uri="{FF2B5EF4-FFF2-40B4-BE49-F238E27FC236}">
              <a16:creationId xmlns:a16="http://schemas.microsoft.com/office/drawing/2014/main" id="{ADD42377-C2F4-4C08-9293-829EE2136F86}"/>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tretch>
          <a:fillRect/>
        </a:stretch>
      </xdr:blipFill>
      <xdr:spPr>
        <a:xfrm>
          <a:off x="4495800" y="476251"/>
          <a:ext cx="3695932" cy="8191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D1B070-AA21-4A51-A4BF-32AAB11B3EB7}">
  <dimension ref="A2:H287"/>
  <sheetViews>
    <sheetView tabSelected="1" zoomScale="98" zoomScaleNormal="98" workbookViewId="0">
      <selection activeCell="I25" sqref="I25"/>
    </sheetView>
  </sheetViews>
  <sheetFormatPr baseColWidth="10" defaultColWidth="24.5703125" defaultRowHeight="22.5" customHeight="1" x14ac:dyDescent="0.2"/>
  <cols>
    <col min="1" max="1" width="15.85546875" style="16" customWidth="1"/>
    <col min="2" max="2" width="32.7109375" style="16" customWidth="1"/>
    <col min="3" max="3" width="70.5703125" style="22" customWidth="1"/>
    <col min="4" max="4" width="15.42578125" style="23" customWidth="1"/>
    <col min="5" max="5" width="13.28515625" style="17" customWidth="1"/>
    <col min="6" max="6" width="13.42578125" style="17" customWidth="1"/>
    <col min="7" max="7" width="12.140625" style="17" customWidth="1"/>
    <col min="8" max="8" width="12.7109375" style="24" customWidth="1"/>
    <col min="9" max="16384" width="24.5703125" style="21"/>
  </cols>
  <sheetData>
    <row r="2" spans="1:8" ht="22.5" customHeight="1" x14ac:dyDescent="0.2">
      <c r="A2" s="34" t="s">
        <v>0</v>
      </c>
      <c r="B2" s="34"/>
      <c r="C2" s="35"/>
      <c r="D2" s="36"/>
      <c r="E2" s="6"/>
      <c r="F2" s="6"/>
      <c r="G2" s="6"/>
      <c r="H2" s="37"/>
    </row>
    <row r="3" spans="1:8" ht="22.5" customHeight="1" x14ac:dyDescent="0.2">
      <c r="A3" s="65"/>
      <c r="B3" s="65"/>
      <c r="C3" s="65"/>
      <c r="D3" s="65"/>
      <c r="E3" s="65"/>
      <c r="F3" s="65"/>
      <c r="G3" s="65"/>
      <c r="H3" s="65"/>
    </row>
    <row r="4" spans="1:8" ht="22.5" customHeight="1" x14ac:dyDescent="0.2">
      <c r="A4" s="65"/>
      <c r="B4" s="65"/>
      <c r="C4" s="65"/>
      <c r="D4" s="65"/>
      <c r="E4" s="65"/>
      <c r="F4" s="65"/>
      <c r="G4" s="65"/>
      <c r="H4" s="65"/>
    </row>
    <row r="5" spans="1:8" ht="22.5" customHeight="1" x14ac:dyDescent="0.2">
      <c r="A5" s="65"/>
      <c r="B5" s="65"/>
      <c r="C5" s="65"/>
      <c r="D5" s="65"/>
      <c r="E5" s="65"/>
      <c r="F5" s="65"/>
      <c r="G5" s="65"/>
      <c r="H5" s="65"/>
    </row>
    <row r="6" spans="1:8" ht="22.5" customHeight="1" x14ac:dyDescent="0.2">
      <c r="A6" s="67" t="s">
        <v>70</v>
      </c>
      <c r="B6" s="67"/>
      <c r="C6" s="67"/>
      <c r="D6" s="67"/>
      <c r="E6" s="67"/>
      <c r="F6" s="67"/>
      <c r="G6" s="67"/>
      <c r="H6" s="67"/>
    </row>
    <row r="7" spans="1:8" ht="22.5" customHeight="1" x14ac:dyDescent="0.2">
      <c r="A7" s="11" t="s">
        <v>1</v>
      </c>
      <c r="B7" s="38" t="s">
        <v>2</v>
      </c>
      <c r="C7" s="10" t="s">
        <v>3</v>
      </c>
      <c r="D7" s="9" t="s">
        <v>4</v>
      </c>
      <c r="E7" s="7" t="s">
        <v>5</v>
      </c>
      <c r="F7" s="8" t="s">
        <v>6</v>
      </c>
      <c r="G7" s="8" t="s">
        <v>7</v>
      </c>
      <c r="H7" s="13" t="s">
        <v>8</v>
      </c>
    </row>
    <row r="8" spans="1:8" ht="29.25" customHeight="1" x14ac:dyDescent="0.2">
      <c r="A8" s="2" t="s">
        <v>10</v>
      </c>
      <c r="B8" s="38" t="s">
        <v>21</v>
      </c>
      <c r="C8" s="4" t="s">
        <v>22</v>
      </c>
      <c r="D8" s="15">
        <v>88500</v>
      </c>
      <c r="E8" s="12" t="s">
        <v>9</v>
      </c>
      <c r="F8" s="3">
        <v>44445</v>
      </c>
      <c r="G8" s="3" t="s">
        <v>20</v>
      </c>
      <c r="H8" s="32" t="s">
        <v>24</v>
      </c>
    </row>
    <row r="9" spans="1:8" ht="40.5" customHeight="1" x14ac:dyDescent="0.2">
      <c r="A9" s="2" t="s">
        <v>32</v>
      </c>
      <c r="B9" s="38" t="s">
        <v>33</v>
      </c>
      <c r="C9" s="4" t="s">
        <v>34</v>
      </c>
      <c r="D9" s="28">
        <v>11961</v>
      </c>
      <c r="E9" s="12" t="s">
        <v>9</v>
      </c>
      <c r="F9" s="25">
        <v>44622</v>
      </c>
      <c r="G9" s="25">
        <v>44775</v>
      </c>
      <c r="H9" s="32" t="s">
        <v>24</v>
      </c>
    </row>
    <row r="10" spans="1:8" ht="22.5" customHeight="1" x14ac:dyDescent="0.2">
      <c r="A10" s="2" t="s">
        <v>45</v>
      </c>
      <c r="B10" s="4" t="s">
        <v>39</v>
      </c>
      <c r="C10" s="4" t="s">
        <v>47</v>
      </c>
      <c r="D10" s="28">
        <v>16083.4</v>
      </c>
      <c r="E10" s="12" t="s">
        <v>9</v>
      </c>
      <c r="F10" s="25">
        <v>44690</v>
      </c>
      <c r="G10" s="25">
        <v>44722</v>
      </c>
      <c r="H10" s="32" t="s">
        <v>24</v>
      </c>
    </row>
    <row r="11" spans="1:8" ht="22.5" customHeight="1" x14ac:dyDescent="0.2">
      <c r="A11" s="14" t="s">
        <v>49</v>
      </c>
      <c r="B11" s="4" t="s">
        <v>50</v>
      </c>
      <c r="C11" s="4" t="s">
        <v>51</v>
      </c>
      <c r="D11" s="28">
        <v>27497</v>
      </c>
      <c r="E11" s="12" t="s">
        <v>9</v>
      </c>
      <c r="F11" s="25" t="s">
        <v>48</v>
      </c>
      <c r="G11" s="25">
        <v>44961</v>
      </c>
      <c r="H11" s="32" t="s">
        <v>24</v>
      </c>
    </row>
    <row r="12" spans="1:8" ht="22.5" customHeight="1" x14ac:dyDescent="0.2">
      <c r="A12" s="14" t="s">
        <v>43</v>
      </c>
      <c r="B12" s="4" t="s">
        <v>54</v>
      </c>
      <c r="C12" s="4" t="s">
        <v>55</v>
      </c>
      <c r="D12" s="28">
        <v>44250</v>
      </c>
      <c r="E12" s="12" t="s">
        <v>9</v>
      </c>
      <c r="F12" s="25" t="s">
        <v>56</v>
      </c>
      <c r="G12" s="25" t="s">
        <v>57</v>
      </c>
      <c r="H12" s="32" t="s">
        <v>24</v>
      </c>
    </row>
    <row r="13" spans="1:8" ht="22.5" customHeight="1" x14ac:dyDescent="0.2">
      <c r="A13" s="14" t="s">
        <v>53</v>
      </c>
      <c r="B13" s="4" t="s">
        <v>60</v>
      </c>
      <c r="C13" s="4" t="s">
        <v>61</v>
      </c>
      <c r="D13" s="28">
        <v>24000</v>
      </c>
      <c r="E13" s="12" t="s">
        <v>9</v>
      </c>
      <c r="F13" s="25">
        <v>45363</v>
      </c>
      <c r="G13" s="25" t="s">
        <v>59</v>
      </c>
      <c r="H13" s="32" t="s">
        <v>24</v>
      </c>
    </row>
    <row r="14" spans="1:8" ht="22.5" customHeight="1" x14ac:dyDescent="0.2">
      <c r="A14" s="14" t="s">
        <v>40</v>
      </c>
      <c r="B14" s="4" t="s">
        <v>52</v>
      </c>
      <c r="C14" s="4" t="s">
        <v>62</v>
      </c>
      <c r="D14" s="28">
        <v>44250</v>
      </c>
      <c r="E14" s="12" t="s">
        <v>9</v>
      </c>
      <c r="F14" s="25" t="s">
        <v>58</v>
      </c>
      <c r="G14" s="25">
        <v>45386</v>
      </c>
      <c r="H14" s="32" t="s">
        <v>24</v>
      </c>
    </row>
    <row r="15" spans="1:8" ht="22.5" customHeight="1" x14ac:dyDescent="0.2">
      <c r="A15" s="14" t="s">
        <v>44</v>
      </c>
      <c r="B15" s="4" t="s">
        <v>52</v>
      </c>
      <c r="C15" s="4" t="s">
        <v>63</v>
      </c>
      <c r="D15" s="28">
        <v>44250</v>
      </c>
      <c r="E15" s="12" t="s">
        <v>9</v>
      </c>
      <c r="F15" s="25" t="s">
        <v>58</v>
      </c>
      <c r="G15" s="25">
        <v>45386</v>
      </c>
      <c r="H15" s="32" t="s">
        <v>24</v>
      </c>
    </row>
    <row r="16" spans="1:8" ht="22.5" customHeight="1" x14ac:dyDescent="0.2">
      <c r="A16" s="26"/>
      <c r="B16" s="39"/>
      <c r="C16" s="29" t="s">
        <v>65</v>
      </c>
      <c r="D16" s="31">
        <f>SUM(D8:D15)</f>
        <v>300791.40000000002</v>
      </c>
      <c r="F16" s="19"/>
      <c r="G16" s="19"/>
      <c r="H16" s="40"/>
    </row>
    <row r="17" spans="1:8" ht="22.5" customHeight="1" x14ac:dyDescent="0.2">
      <c r="A17" s="26"/>
      <c r="B17" s="39"/>
      <c r="C17" s="29"/>
      <c r="D17" s="31"/>
      <c r="F17" s="19"/>
      <c r="G17" s="19"/>
      <c r="H17" s="40"/>
    </row>
    <row r="18" spans="1:8" ht="22.5" customHeight="1" x14ac:dyDescent="0.2">
      <c r="A18" s="26"/>
      <c r="B18" s="5"/>
      <c r="C18" s="5"/>
      <c r="D18" s="31"/>
      <c r="F18" s="19"/>
      <c r="G18" s="19"/>
      <c r="H18" s="40"/>
    </row>
    <row r="19" spans="1:8" ht="22.5" customHeight="1" x14ac:dyDescent="0.2">
      <c r="A19" s="14" t="s">
        <v>23</v>
      </c>
      <c r="B19" s="4" t="s">
        <v>67</v>
      </c>
      <c r="C19" s="4" t="s">
        <v>68</v>
      </c>
      <c r="D19" s="28">
        <v>75975.45</v>
      </c>
      <c r="E19" s="12" t="s">
        <v>9</v>
      </c>
      <c r="F19" s="25">
        <v>45546</v>
      </c>
      <c r="G19" s="25">
        <v>45547</v>
      </c>
      <c r="H19" s="32" t="s">
        <v>66</v>
      </c>
    </row>
    <row r="20" spans="1:8" ht="22.5" customHeight="1" x14ac:dyDescent="0.2">
      <c r="B20" s="5"/>
      <c r="C20" s="29" t="s">
        <v>31</v>
      </c>
      <c r="D20" s="31">
        <f>SUM(D19:D19)</f>
        <v>75975.45</v>
      </c>
      <c r="F20" s="19"/>
      <c r="G20" s="19"/>
      <c r="H20" s="40"/>
    </row>
    <row r="21" spans="1:8" ht="22.5" customHeight="1" x14ac:dyDescent="0.2">
      <c r="B21" s="5"/>
      <c r="C21" s="5"/>
      <c r="D21" s="30"/>
      <c r="F21" s="19"/>
      <c r="G21" s="19"/>
      <c r="H21" s="40"/>
    </row>
    <row r="22" spans="1:8" ht="22.5" customHeight="1" x14ac:dyDescent="0.2">
      <c r="A22" s="14" t="s">
        <v>37</v>
      </c>
      <c r="B22" s="4" t="s">
        <v>81</v>
      </c>
      <c r="C22" s="4" t="s">
        <v>69</v>
      </c>
      <c r="D22" s="28">
        <v>90655.77</v>
      </c>
      <c r="E22" s="12" t="s">
        <v>9</v>
      </c>
      <c r="F22" s="25">
        <v>45572</v>
      </c>
      <c r="G22" s="25">
        <v>45582</v>
      </c>
      <c r="H22" s="32" t="s">
        <v>26</v>
      </c>
    </row>
    <row r="23" spans="1:8" ht="22.5" customHeight="1" x14ac:dyDescent="0.2">
      <c r="C23" s="29" t="s">
        <v>25</v>
      </c>
      <c r="D23" s="61">
        <f>SUM(D22:D22)</f>
        <v>90655.77</v>
      </c>
    </row>
    <row r="24" spans="1:8" ht="22.5" customHeight="1" x14ac:dyDescent="0.2">
      <c r="A24" s="5"/>
      <c r="B24" s="5"/>
      <c r="C24" s="30"/>
      <c r="D24" s="17"/>
      <c r="E24" s="19"/>
      <c r="F24" s="19"/>
      <c r="G24" s="40"/>
      <c r="H24" s="21"/>
    </row>
    <row r="25" spans="1:8" ht="22.5" customHeight="1" x14ac:dyDescent="0.2">
      <c r="B25" s="5"/>
      <c r="C25" s="29" t="s">
        <v>64</v>
      </c>
      <c r="D25" s="31">
        <v>0</v>
      </c>
      <c r="F25" s="19"/>
      <c r="G25" s="19"/>
      <c r="H25" s="40"/>
    </row>
    <row r="26" spans="1:8" ht="22.5" customHeight="1" x14ac:dyDescent="0.2">
      <c r="B26" s="5"/>
      <c r="C26" s="5"/>
      <c r="D26" s="30"/>
      <c r="F26" s="19"/>
      <c r="G26" s="19"/>
      <c r="H26" s="40"/>
    </row>
    <row r="27" spans="1:8" ht="50.25" customHeight="1" x14ac:dyDescent="0.2">
      <c r="A27" s="14" t="s">
        <v>71</v>
      </c>
      <c r="B27" s="4" t="s">
        <v>35</v>
      </c>
      <c r="C27" s="4" t="s">
        <v>72</v>
      </c>
      <c r="D27" s="28">
        <v>379741.08</v>
      </c>
      <c r="E27" s="12" t="s">
        <v>9</v>
      </c>
      <c r="F27" s="25">
        <v>45631</v>
      </c>
      <c r="G27" s="25">
        <v>45637</v>
      </c>
      <c r="H27" s="32" t="s">
        <v>27</v>
      </c>
    </row>
    <row r="28" spans="1:8" ht="39" customHeight="1" x14ac:dyDescent="0.2">
      <c r="A28" s="14" t="s">
        <v>74</v>
      </c>
      <c r="B28" s="4" t="s">
        <v>35</v>
      </c>
      <c r="C28" s="4" t="s">
        <v>73</v>
      </c>
      <c r="D28" s="28">
        <v>158295.43</v>
      </c>
      <c r="E28" s="12" t="s">
        <v>9</v>
      </c>
      <c r="F28" s="25">
        <v>45651</v>
      </c>
      <c r="G28" s="25">
        <v>45652</v>
      </c>
      <c r="H28" s="32" t="s">
        <v>27</v>
      </c>
    </row>
    <row r="29" spans="1:8" ht="34.5" customHeight="1" x14ac:dyDescent="0.2">
      <c r="A29" s="14" t="s">
        <v>38</v>
      </c>
      <c r="B29" s="4" t="s">
        <v>75</v>
      </c>
      <c r="C29" s="4" t="s">
        <v>76</v>
      </c>
      <c r="D29" s="28">
        <v>6844</v>
      </c>
      <c r="E29" s="12" t="s">
        <v>9</v>
      </c>
      <c r="F29" s="25">
        <v>45652</v>
      </c>
      <c r="G29" s="25">
        <v>45652</v>
      </c>
      <c r="H29" s="32" t="s">
        <v>27</v>
      </c>
    </row>
    <row r="30" spans="1:8" ht="30" customHeight="1" x14ac:dyDescent="0.2">
      <c r="A30" s="14" t="s">
        <v>36</v>
      </c>
      <c r="B30" s="4" t="s">
        <v>75</v>
      </c>
      <c r="C30" s="4" t="s">
        <v>76</v>
      </c>
      <c r="D30" s="28">
        <v>14514</v>
      </c>
      <c r="E30" s="12" t="s">
        <v>9</v>
      </c>
      <c r="F30" s="25">
        <v>45652</v>
      </c>
      <c r="G30" s="25">
        <v>45652</v>
      </c>
      <c r="H30" s="32" t="s">
        <v>27</v>
      </c>
    </row>
    <row r="31" spans="1:8" ht="31.5" customHeight="1" x14ac:dyDescent="0.2">
      <c r="A31" s="14" t="s">
        <v>11</v>
      </c>
      <c r="B31" s="4" t="s">
        <v>75</v>
      </c>
      <c r="C31" s="4" t="s">
        <v>76</v>
      </c>
      <c r="D31" s="28">
        <v>33323.199999999997</v>
      </c>
      <c r="E31" s="12" t="s">
        <v>9</v>
      </c>
      <c r="F31" s="25">
        <v>45649</v>
      </c>
      <c r="G31" s="25">
        <v>45652</v>
      </c>
      <c r="H31" s="32" t="s">
        <v>27</v>
      </c>
    </row>
    <row r="32" spans="1:8" ht="31.5" customHeight="1" x14ac:dyDescent="0.2">
      <c r="A32" s="14" t="s">
        <v>41</v>
      </c>
      <c r="B32" s="4" t="s">
        <v>75</v>
      </c>
      <c r="C32" s="4" t="s">
        <v>76</v>
      </c>
      <c r="D32" s="28">
        <v>8024</v>
      </c>
      <c r="E32" s="12" t="s">
        <v>9</v>
      </c>
      <c r="F32" s="25">
        <v>45645</v>
      </c>
      <c r="G32" s="25">
        <v>45652</v>
      </c>
      <c r="H32" s="32" t="s">
        <v>27</v>
      </c>
    </row>
    <row r="33" spans="1:8" ht="31.5" customHeight="1" x14ac:dyDescent="0.2">
      <c r="A33" s="14" t="s">
        <v>42</v>
      </c>
      <c r="B33" s="4" t="s">
        <v>75</v>
      </c>
      <c r="C33" s="4" t="s">
        <v>76</v>
      </c>
      <c r="D33" s="28">
        <v>6844</v>
      </c>
      <c r="E33" s="12" t="s">
        <v>9</v>
      </c>
      <c r="F33" s="25">
        <v>45645</v>
      </c>
      <c r="G33" s="25">
        <v>45652</v>
      </c>
      <c r="H33" s="32" t="s">
        <v>27</v>
      </c>
    </row>
    <row r="34" spans="1:8" ht="31.5" customHeight="1" x14ac:dyDescent="0.2">
      <c r="A34" s="14" t="s">
        <v>77</v>
      </c>
      <c r="B34" s="4" t="s">
        <v>79</v>
      </c>
      <c r="C34" s="4" t="s">
        <v>78</v>
      </c>
      <c r="D34" s="28">
        <v>3536</v>
      </c>
      <c r="E34" s="12" t="s">
        <v>9</v>
      </c>
      <c r="F34" s="25">
        <v>45638</v>
      </c>
      <c r="G34" s="25">
        <v>45653</v>
      </c>
      <c r="H34" s="32" t="s">
        <v>27</v>
      </c>
    </row>
    <row r="35" spans="1:8" ht="31.5" customHeight="1" x14ac:dyDescent="0.2">
      <c r="A35" s="14" t="s">
        <v>80</v>
      </c>
      <c r="B35" s="4" t="s">
        <v>79</v>
      </c>
      <c r="C35" s="4" t="s">
        <v>78</v>
      </c>
      <c r="D35" s="28">
        <v>3604</v>
      </c>
      <c r="E35" s="12" t="s">
        <v>9</v>
      </c>
      <c r="F35" s="25">
        <v>45638</v>
      </c>
      <c r="G35" s="25">
        <v>45653</v>
      </c>
      <c r="H35" s="32" t="s">
        <v>27</v>
      </c>
    </row>
    <row r="36" spans="1:8" ht="22.5" customHeight="1" x14ac:dyDescent="0.2">
      <c r="B36" s="5"/>
      <c r="C36" s="29" t="s">
        <v>46</v>
      </c>
      <c r="D36" s="31">
        <f>SUM(D27:D35)</f>
        <v>614725.71</v>
      </c>
      <c r="F36" s="19"/>
      <c r="G36" s="33"/>
      <c r="H36" s="1"/>
    </row>
    <row r="37" spans="1:8" ht="22.5" customHeight="1" x14ac:dyDescent="0.2">
      <c r="B37" s="5"/>
      <c r="C37" s="29" t="s">
        <v>13</v>
      </c>
      <c r="D37" s="31">
        <f>+D16+D20+D23+D36</f>
        <v>1082148.33</v>
      </c>
      <c r="F37" s="19"/>
      <c r="G37" s="33"/>
      <c r="H37" s="1"/>
    </row>
    <row r="38" spans="1:8" ht="22.5" customHeight="1" x14ac:dyDescent="0.2">
      <c r="B38" s="62" t="s">
        <v>15</v>
      </c>
      <c r="C38" s="62"/>
      <c r="D38" s="43"/>
      <c r="E38" s="63" t="s">
        <v>28</v>
      </c>
      <c r="F38" s="63"/>
      <c r="G38" s="63"/>
      <c r="H38" s="63"/>
    </row>
    <row r="39" spans="1:8" ht="22.5" customHeight="1" x14ac:dyDescent="0.2">
      <c r="B39" s="62" t="s">
        <v>29</v>
      </c>
      <c r="C39" s="62"/>
      <c r="D39" s="46"/>
      <c r="E39" s="64" t="s">
        <v>30</v>
      </c>
      <c r="F39" s="64"/>
      <c r="G39" s="64"/>
      <c r="H39" s="64"/>
    </row>
    <row r="40" spans="1:8" ht="22.5" customHeight="1" x14ac:dyDescent="0.2">
      <c r="C40" s="42"/>
      <c r="D40" s="22"/>
      <c r="E40" s="45"/>
      <c r="F40" s="44"/>
      <c r="G40" s="44"/>
      <c r="H40" s="17"/>
    </row>
    <row r="41" spans="1:8" ht="22.5" customHeight="1" x14ac:dyDescent="0.2">
      <c r="B41" s="5"/>
      <c r="C41" s="5"/>
      <c r="D41" s="20"/>
      <c r="F41" s="1"/>
      <c r="G41" s="1"/>
      <c r="H41" s="19"/>
    </row>
    <row r="42" spans="1:8" ht="22.5" customHeight="1" x14ac:dyDescent="0.2">
      <c r="B42" s="5"/>
      <c r="C42" s="5"/>
      <c r="D42" s="20"/>
      <c r="F42" s="1"/>
      <c r="G42" s="1"/>
      <c r="H42" s="19"/>
    </row>
    <row r="43" spans="1:8" ht="22.5" customHeight="1" x14ac:dyDescent="0.2">
      <c r="B43" s="5"/>
      <c r="C43" s="27"/>
      <c r="D43" s="20"/>
      <c r="F43" s="1"/>
      <c r="G43" s="1"/>
      <c r="H43" s="19"/>
    </row>
    <row r="44" spans="1:8" ht="22.5" customHeight="1" x14ac:dyDescent="0.2">
      <c r="B44" s="5"/>
      <c r="C44" s="27"/>
      <c r="D44" s="20"/>
      <c r="F44" s="1"/>
      <c r="G44" s="1"/>
      <c r="H44" s="19"/>
    </row>
    <row r="45" spans="1:8" ht="22.5" customHeight="1" x14ac:dyDescent="0.2">
      <c r="B45" s="5"/>
      <c r="C45" s="27"/>
      <c r="D45" s="20"/>
      <c r="F45" s="1"/>
      <c r="G45" s="1"/>
      <c r="H45" s="19"/>
    </row>
    <row r="46" spans="1:8" ht="22.5" customHeight="1" x14ac:dyDescent="0.2">
      <c r="B46" s="5"/>
      <c r="C46" s="27"/>
      <c r="D46" s="20"/>
      <c r="F46" s="1"/>
      <c r="G46" s="1"/>
      <c r="H46" s="19"/>
    </row>
    <row r="47" spans="1:8" ht="22.5" customHeight="1" x14ac:dyDescent="0.2">
      <c r="B47" s="5"/>
      <c r="C47" s="5"/>
      <c r="D47" s="20"/>
      <c r="F47" s="1"/>
      <c r="G47" s="1"/>
      <c r="H47" s="19"/>
    </row>
    <row r="48" spans="1:8" ht="22.5" customHeight="1" x14ac:dyDescent="0.2">
      <c r="B48" s="5"/>
      <c r="C48" s="5"/>
      <c r="D48" s="20"/>
      <c r="F48" s="1"/>
      <c r="G48" s="1"/>
      <c r="H48" s="19"/>
    </row>
    <row r="49" spans="2:8" ht="22.5" customHeight="1" x14ac:dyDescent="0.2">
      <c r="B49" s="5"/>
      <c r="C49" s="5"/>
      <c r="D49" s="20"/>
      <c r="F49" s="1"/>
      <c r="G49" s="1"/>
      <c r="H49" s="19"/>
    </row>
    <row r="50" spans="2:8" ht="22.5" customHeight="1" x14ac:dyDescent="0.2">
      <c r="B50" s="5"/>
      <c r="C50" s="5"/>
      <c r="D50" s="20"/>
      <c r="F50" s="1"/>
      <c r="G50" s="1"/>
      <c r="H50" s="19"/>
    </row>
    <row r="51" spans="2:8" ht="22.5" customHeight="1" x14ac:dyDescent="0.2">
      <c r="B51" s="5"/>
      <c r="C51" s="5"/>
      <c r="D51" s="20"/>
      <c r="F51" s="1"/>
      <c r="G51" s="1"/>
      <c r="H51" s="19"/>
    </row>
    <row r="52" spans="2:8" ht="22.5" customHeight="1" x14ac:dyDescent="0.2">
      <c r="B52" s="5"/>
      <c r="C52" s="5"/>
      <c r="D52" s="20"/>
      <c r="F52" s="1"/>
      <c r="G52" s="1"/>
      <c r="H52" s="19"/>
    </row>
    <row r="53" spans="2:8" ht="22.5" customHeight="1" x14ac:dyDescent="0.2">
      <c r="B53" s="5"/>
      <c r="C53" s="5"/>
      <c r="D53" s="20"/>
      <c r="F53" s="1"/>
      <c r="G53" s="1"/>
      <c r="H53" s="19"/>
    </row>
    <row r="54" spans="2:8" ht="22.5" customHeight="1" x14ac:dyDescent="0.2">
      <c r="B54" s="5"/>
      <c r="C54" s="5"/>
      <c r="D54" s="20"/>
      <c r="F54" s="1"/>
      <c r="G54" s="1"/>
      <c r="H54" s="19"/>
    </row>
    <row r="55" spans="2:8" ht="22.5" customHeight="1" x14ac:dyDescent="0.2">
      <c r="B55" s="5"/>
      <c r="C55" s="5"/>
      <c r="D55" s="20"/>
      <c r="F55" s="1"/>
      <c r="G55" s="1"/>
      <c r="H55" s="19"/>
    </row>
    <row r="56" spans="2:8" ht="22.5" customHeight="1" x14ac:dyDescent="0.2">
      <c r="B56" s="5"/>
      <c r="C56" s="5"/>
      <c r="D56" s="20"/>
      <c r="F56" s="1"/>
      <c r="G56" s="1"/>
      <c r="H56" s="19"/>
    </row>
    <row r="57" spans="2:8" ht="22.5" customHeight="1" x14ac:dyDescent="0.2">
      <c r="B57" s="5"/>
      <c r="C57" s="5"/>
      <c r="D57" s="20"/>
      <c r="F57" s="1"/>
      <c r="G57" s="1"/>
      <c r="H57" s="19"/>
    </row>
    <row r="58" spans="2:8" ht="22.5" customHeight="1" x14ac:dyDescent="0.2">
      <c r="B58" s="5"/>
      <c r="C58" s="5"/>
      <c r="D58" s="20"/>
      <c r="F58" s="1"/>
      <c r="G58" s="1"/>
      <c r="H58" s="19"/>
    </row>
    <row r="59" spans="2:8" ht="22.5" customHeight="1" x14ac:dyDescent="0.2">
      <c r="B59" s="5"/>
      <c r="C59" s="5"/>
      <c r="D59" s="20"/>
      <c r="F59" s="1"/>
      <c r="G59" s="1"/>
      <c r="H59" s="19"/>
    </row>
    <row r="60" spans="2:8" ht="22.5" customHeight="1" x14ac:dyDescent="0.2">
      <c r="B60" s="5"/>
      <c r="C60" s="5"/>
      <c r="D60" s="20"/>
      <c r="F60" s="1"/>
      <c r="G60" s="1"/>
      <c r="H60" s="19"/>
    </row>
    <row r="61" spans="2:8" ht="22.5" customHeight="1" x14ac:dyDescent="0.2">
      <c r="B61" s="5"/>
      <c r="C61" s="5"/>
      <c r="D61" s="20"/>
      <c r="F61" s="1"/>
      <c r="G61" s="1"/>
      <c r="H61" s="19"/>
    </row>
    <row r="62" spans="2:8" ht="22.5" customHeight="1" x14ac:dyDescent="0.2">
      <c r="B62" s="5"/>
      <c r="C62" s="5"/>
      <c r="D62" s="20"/>
      <c r="F62" s="1"/>
      <c r="G62" s="1"/>
      <c r="H62" s="19"/>
    </row>
    <row r="63" spans="2:8" ht="22.5" customHeight="1" x14ac:dyDescent="0.2">
      <c r="B63" s="5"/>
      <c r="C63" s="5"/>
      <c r="D63" s="20"/>
      <c r="F63" s="1"/>
      <c r="G63" s="1"/>
      <c r="H63" s="19"/>
    </row>
    <row r="64" spans="2:8" ht="22.5" customHeight="1" x14ac:dyDescent="0.2">
      <c r="B64" s="5"/>
      <c r="C64" s="5"/>
      <c r="D64" s="20"/>
      <c r="F64" s="1"/>
      <c r="G64" s="1"/>
      <c r="H64" s="19"/>
    </row>
    <row r="65" spans="2:8" ht="22.5" customHeight="1" x14ac:dyDescent="0.2">
      <c r="B65" s="5"/>
      <c r="C65" s="5"/>
      <c r="D65" s="20"/>
      <c r="F65" s="1"/>
      <c r="G65" s="1"/>
      <c r="H65" s="19"/>
    </row>
    <row r="66" spans="2:8" ht="22.5" customHeight="1" x14ac:dyDescent="0.2">
      <c r="B66" s="5"/>
      <c r="C66" s="5"/>
      <c r="D66" s="20"/>
      <c r="F66" s="1"/>
      <c r="G66" s="1"/>
      <c r="H66" s="19"/>
    </row>
    <row r="67" spans="2:8" ht="22.5" customHeight="1" x14ac:dyDescent="0.2">
      <c r="B67" s="5"/>
      <c r="C67" s="5"/>
      <c r="D67" s="20"/>
      <c r="F67" s="1"/>
      <c r="G67" s="1"/>
      <c r="H67" s="19"/>
    </row>
    <row r="68" spans="2:8" ht="22.5" customHeight="1" x14ac:dyDescent="0.2">
      <c r="B68" s="5"/>
      <c r="C68" s="5"/>
      <c r="D68" s="20"/>
      <c r="F68" s="1"/>
      <c r="G68" s="1"/>
      <c r="H68" s="19"/>
    </row>
    <row r="69" spans="2:8" ht="22.5" customHeight="1" x14ac:dyDescent="0.2">
      <c r="B69" s="5"/>
      <c r="C69" s="5"/>
      <c r="D69" s="20"/>
      <c r="F69" s="1"/>
      <c r="G69" s="1"/>
      <c r="H69" s="19"/>
    </row>
    <row r="70" spans="2:8" ht="22.5" customHeight="1" x14ac:dyDescent="0.2">
      <c r="B70" s="5"/>
      <c r="C70" s="5"/>
      <c r="D70" s="20"/>
      <c r="F70" s="1"/>
      <c r="G70" s="1"/>
      <c r="H70" s="19"/>
    </row>
    <row r="71" spans="2:8" ht="22.5" customHeight="1" x14ac:dyDescent="0.2">
      <c r="B71" s="5"/>
      <c r="C71" s="5"/>
      <c r="D71" s="20"/>
      <c r="F71" s="1"/>
      <c r="G71" s="1"/>
      <c r="H71" s="19"/>
    </row>
    <row r="72" spans="2:8" ht="22.5" customHeight="1" x14ac:dyDescent="0.2">
      <c r="B72" s="5"/>
      <c r="C72" s="5"/>
      <c r="D72" s="20"/>
      <c r="F72" s="1"/>
      <c r="G72" s="1"/>
      <c r="H72" s="19"/>
    </row>
    <row r="73" spans="2:8" ht="22.5" customHeight="1" x14ac:dyDescent="0.2">
      <c r="B73" s="5"/>
      <c r="C73" s="5"/>
      <c r="D73" s="20"/>
      <c r="F73" s="1"/>
      <c r="G73" s="1"/>
      <c r="H73" s="19"/>
    </row>
    <row r="74" spans="2:8" ht="22.5" customHeight="1" x14ac:dyDescent="0.2">
      <c r="B74" s="5"/>
      <c r="C74" s="5"/>
      <c r="D74" s="20"/>
      <c r="F74" s="1"/>
      <c r="G74" s="1"/>
      <c r="H74" s="19"/>
    </row>
    <row r="75" spans="2:8" ht="22.5" customHeight="1" x14ac:dyDescent="0.2">
      <c r="B75" s="5"/>
      <c r="C75" s="5"/>
      <c r="D75" s="20"/>
      <c r="F75" s="1"/>
      <c r="G75" s="1"/>
      <c r="H75" s="19"/>
    </row>
    <row r="76" spans="2:8" ht="22.5" customHeight="1" x14ac:dyDescent="0.2">
      <c r="B76" s="5"/>
      <c r="C76" s="5"/>
      <c r="D76" s="20"/>
      <c r="F76" s="1"/>
      <c r="G76" s="1"/>
      <c r="H76" s="19"/>
    </row>
    <row r="77" spans="2:8" ht="22.5" customHeight="1" x14ac:dyDescent="0.2">
      <c r="B77" s="5"/>
      <c r="C77" s="5"/>
      <c r="D77" s="20"/>
      <c r="F77" s="1"/>
      <c r="G77" s="1"/>
      <c r="H77" s="19"/>
    </row>
    <row r="78" spans="2:8" ht="22.5" customHeight="1" x14ac:dyDescent="0.2">
      <c r="B78" s="5"/>
      <c r="C78" s="5"/>
      <c r="D78" s="20"/>
      <c r="F78" s="1"/>
      <c r="G78" s="1"/>
      <c r="H78" s="19"/>
    </row>
    <row r="79" spans="2:8" ht="22.5" customHeight="1" x14ac:dyDescent="0.2">
      <c r="B79" s="5"/>
      <c r="C79" s="5"/>
      <c r="D79" s="20"/>
      <c r="F79" s="1"/>
      <c r="G79" s="1"/>
      <c r="H79" s="19"/>
    </row>
    <row r="80" spans="2:8" ht="22.5" customHeight="1" x14ac:dyDescent="0.2">
      <c r="B80" s="5"/>
      <c r="C80" s="5"/>
      <c r="D80" s="20"/>
      <c r="F80" s="1"/>
      <c r="G80" s="1"/>
      <c r="H80" s="19"/>
    </row>
    <row r="81" spans="2:8" ht="22.5" customHeight="1" x14ac:dyDescent="0.2">
      <c r="B81" s="5"/>
      <c r="C81" s="5"/>
      <c r="D81" s="20"/>
      <c r="F81" s="1"/>
      <c r="G81" s="1"/>
      <c r="H81" s="19"/>
    </row>
    <row r="82" spans="2:8" ht="22.5" customHeight="1" x14ac:dyDescent="0.2">
      <c r="B82" s="5"/>
      <c r="C82" s="5"/>
      <c r="D82" s="20"/>
      <c r="F82" s="1"/>
      <c r="G82" s="1"/>
      <c r="H82" s="19"/>
    </row>
    <row r="83" spans="2:8" ht="22.5" customHeight="1" x14ac:dyDescent="0.2">
      <c r="B83" s="5"/>
      <c r="C83" s="5"/>
      <c r="D83" s="20"/>
      <c r="F83" s="1"/>
      <c r="G83" s="1"/>
      <c r="H83" s="19"/>
    </row>
    <row r="84" spans="2:8" ht="22.5" customHeight="1" x14ac:dyDescent="0.2">
      <c r="B84" s="5"/>
      <c r="C84" s="5"/>
      <c r="D84" s="20"/>
      <c r="F84" s="1"/>
      <c r="G84" s="1"/>
      <c r="H84" s="19"/>
    </row>
    <row r="85" spans="2:8" ht="22.5" customHeight="1" x14ac:dyDescent="0.2">
      <c r="B85" s="5"/>
      <c r="C85" s="5"/>
      <c r="D85" s="20"/>
      <c r="F85" s="1"/>
      <c r="G85" s="1"/>
      <c r="H85" s="19"/>
    </row>
    <row r="86" spans="2:8" ht="22.5" customHeight="1" x14ac:dyDescent="0.2">
      <c r="B86" s="5"/>
      <c r="C86" s="5"/>
      <c r="D86" s="20"/>
      <c r="F86" s="1"/>
      <c r="G86" s="1"/>
      <c r="H86" s="19"/>
    </row>
    <row r="87" spans="2:8" ht="22.5" customHeight="1" x14ac:dyDescent="0.2">
      <c r="B87" s="5"/>
      <c r="C87" s="5"/>
      <c r="D87" s="20"/>
      <c r="F87" s="1"/>
      <c r="G87" s="1"/>
      <c r="H87" s="19"/>
    </row>
    <row r="88" spans="2:8" ht="22.5" customHeight="1" x14ac:dyDescent="0.2">
      <c r="B88" s="5"/>
      <c r="C88" s="5"/>
      <c r="D88" s="20"/>
      <c r="F88" s="1"/>
      <c r="G88" s="1"/>
      <c r="H88" s="19"/>
    </row>
    <row r="89" spans="2:8" ht="22.5" customHeight="1" x14ac:dyDescent="0.2">
      <c r="B89" s="5"/>
      <c r="C89" s="5"/>
      <c r="D89" s="20"/>
      <c r="F89" s="1"/>
      <c r="G89" s="1"/>
      <c r="H89" s="19"/>
    </row>
    <row r="90" spans="2:8" ht="22.5" customHeight="1" x14ac:dyDescent="0.2">
      <c r="B90" s="5"/>
      <c r="C90" s="5"/>
      <c r="D90" s="20"/>
      <c r="F90" s="1"/>
      <c r="G90" s="1"/>
      <c r="H90" s="19"/>
    </row>
    <row r="91" spans="2:8" ht="22.5" customHeight="1" x14ac:dyDescent="0.2">
      <c r="B91" s="5"/>
      <c r="C91" s="5"/>
      <c r="D91" s="20"/>
      <c r="F91" s="1"/>
      <c r="G91" s="1"/>
      <c r="H91" s="19"/>
    </row>
    <row r="92" spans="2:8" ht="22.5" customHeight="1" x14ac:dyDescent="0.2">
      <c r="B92" s="5"/>
      <c r="C92" s="5"/>
      <c r="D92" s="20"/>
      <c r="F92" s="1"/>
      <c r="G92" s="1"/>
      <c r="H92" s="19"/>
    </row>
    <row r="93" spans="2:8" ht="22.5" customHeight="1" x14ac:dyDescent="0.2">
      <c r="B93" s="5"/>
      <c r="C93" s="5"/>
      <c r="D93" s="20"/>
      <c r="F93" s="1"/>
      <c r="G93" s="1"/>
      <c r="H93" s="19"/>
    </row>
    <row r="94" spans="2:8" ht="22.5" customHeight="1" x14ac:dyDescent="0.2">
      <c r="B94" s="5"/>
      <c r="C94" s="5"/>
      <c r="D94" s="20"/>
      <c r="F94" s="1"/>
      <c r="G94" s="1"/>
      <c r="H94" s="19"/>
    </row>
    <row r="95" spans="2:8" ht="22.5" customHeight="1" x14ac:dyDescent="0.2">
      <c r="B95" s="5"/>
      <c r="C95" s="5"/>
      <c r="D95" s="20"/>
      <c r="F95" s="1"/>
      <c r="G95" s="1"/>
      <c r="H95" s="19"/>
    </row>
    <row r="96" spans="2:8" ht="22.5" customHeight="1" x14ac:dyDescent="0.2">
      <c r="B96" s="5"/>
      <c r="C96" s="5"/>
      <c r="D96" s="20"/>
      <c r="F96" s="1"/>
      <c r="G96" s="1"/>
      <c r="H96" s="19"/>
    </row>
    <row r="97" spans="2:8" ht="22.5" customHeight="1" x14ac:dyDescent="0.2">
      <c r="B97" s="5"/>
      <c r="C97" s="5"/>
      <c r="D97" s="20"/>
      <c r="F97" s="1"/>
      <c r="G97" s="1"/>
      <c r="H97" s="19"/>
    </row>
    <row r="98" spans="2:8" ht="22.5" customHeight="1" x14ac:dyDescent="0.2">
      <c r="B98" s="5"/>
      <c r="C98" s="5"/>
      <c r="D98" s="20"/>
      <c r="F98" s="1"/>
      <c r="G98" s="1"/>
      <c r="H98" s="19"/>
    </row>
    <row r="99" spans="2:8" ht="22.5" customHeight="1" x14ac:dyDescent="0.2">
      <c r="B99" s="5"/>
      <c r="C99" s="5"/>
      <c r="D99" s="20"/>
      <c r="F99" s="1"/>
      <c r="G99" s="1"/>
      <c r="H99" s="19"/>
    </row>
    <row r="100" spans="2:8" ht="22.5" customHeight="1" x14ac:dyDescent="0.2">
      <c r="B100" s="5"/>
      <c r="C100" s="5"/>
      <c r="D100" s="20"/>
      <c r="F100" s="1"/>
      <c r="G100" s="1"/>
      <c r="H100" s="19"/>
    </row>
    <row r="101" spans="2:8" ht="22.5" customHeight="1" x14ac:dyDescent="0.2">
      <c r="B101" s="5"/>
      <c r="C101" s="5"/>
      <c r="D101" s="20"/>
      <c r="F101" s="1"/>
      <c r="G101" s="1"/>
      <c r="H101" s="19"/>
    </row>
    <row r="102" spans="2:8" ht="22.5" customHeight="1" x14ac:dyDescent="0.2">
      <c r="B102" s="5"/>
      <c r="C102" s="5"/>
      <c r="D102" s="20"/>
      <c r="F102" s="1"/>
      <c r="G102" s="1"/>
      <c r="H102" s="19"/>
    </row>
    <row r="103" spans="2:8" ht="22.5" customHeight="1" x14ac:dyDescent="0.2">
      <c r="B103" s="5"/>
      <c r="C103" s="5"/>
      <c r="D103" s="20"/>
      <c r="F103" s="1"/>
      <c r="G103" s="1"/>
      <c r="H103" s="19"/>
    </row>
    <row r="104" spans="2:8" ht="22.5" customHeight="1" x14ac:dyDescent="0.2">
      <c r="B104" s="5"/>
      <c r="C104" s="5"/>
      <c r="D104" s="20"/>
      <c r="F104" s="1"/>
      <c r="G104" s="1"/>
      <c r="H104" s="19"/>
    </row>
    <row r="105" spans="2:8" ht="22.5" customHeight="1" x14ac:dyDescent="0.2">
      <c r="B105" s="5"/>
      <c r="C105" s="5"/>
      <c r="D105" s="20"/>
      <c r="F105" s="1"/>
      <c r="G105" s="1"/>
      <c r="H105" s="19"/>
    </row>
    <row r="106" spans="2:8" ht="22.5" customHeight="1" x14ac:dyDescent="0.2">
      <c r="B106" s="5"/>
      <c r="C106" s="5"/>
      <c r="D106" s="20"/>
      <c r="F106" s="1"/>
      <c r="G106" s="1"/>
      <c r="H106" s="19"/>
    </row>
    <row r="107" spans="2:8" ht="22.5" customHeight="1" x14ac:dyDescent="0.2">
      <c r="B107" s="5"/>
      <c r="C107" s="5"/>
      <c r="D107" s="20"/>
      <c r="F107" s="1"/>
      <c r="G107" s="1"/>
      <c r="H107" s="19"/>
    </row>
    <row r="108" spans="2:8" ht="22.5" customHeight="1" x14ac:dyDescent="0.2">
      <c r="B108" s="5"/>
      <c r="C108" s="5"/>
      <c r="D108" s="20"/>
      <c r="F108" s="1"/>
      <c r="G108" s="1"/>
      <c r="H108" s="19"/>
    </row>
    <row r="109" spans="2:8" ht="22.5" customHeight="1" x14ac:dyDescent="0.2">
      <c r="B109" s="5"/>
      <c r="C109" s="5"/>
      <c r="D109" s="20"/>
      <c r="F109" s="1"/>
      <c r="G109" s="1"/>
      <c r="H109" s="19"/>
    </row>
    <row r="110" spans="2:8" ht="22.5" customHeight="1" x14ac:dyDescent="0.2">
      <c r="B110" s="5"/>
      <c r="C110" s="5"/>
      <c r="D110" s="20"/>
      <c r="F110" s="1"/>
      <c r="G110" s="1"/>
      <c r="H110" s="19"/>
    </row>
    <row r="111" spans="2:8" ht="22.5" customHeight="1" x14ac:dyDescent="0.2">
      <c r="B111" s="5"/>
      <c r="C111" s="5"/>
      <c r="D111" s="20"/>
      <c r="F111" s="1"/>
      <c r="G111" s="1"/>
      <c r="H111" s="19"/>
    </row>
    <row r="112" spans="2:8" ht="22.5" customHeight="1" x14ac:dyDescent="0.2">
      <c r="B112" s="5"/>
      <c r="C112" s="5"/>
      <c r="D112" s="20"/>
      <c r="F112" s="1"/>
      <c r="G112" s="1"/>
      <c r="H112" s="19"/>
    </row>
    <row r="113" spans="2:8" ht="22.5" customHeight="1" x14ac:dyDescent="0.2">
      <c r="B113" s="5"/>
      <c r="C113" s="5"/>
      <c r="D113" s="20"/>
      <c r="F113" s="1"/>
      <c r="G113" s="1"/>
      <c r="H113" s="19"/>
    </row>
    <row r="114" spans="2:8" ht="22.5" customHeight="1" x14ac:dyDescent="0.2">
      <c r="B114" s="5"/>
      <c r="C114" s="5"/>
      <c r="D114" s="20"/>
      <c r="F114" s="1"/>
      <c r="G114" s="1"/>
      <c r="H114" s="19"/>
    </row>
    <row r="115" spans="2:8" ht="22.5" customHeight="1" x14ac:dyDescent="0.2">
      <c r="B115" s="5"/>
      <c r="C115" s="5"/>
      <c r="D115" s="20"/>
      <c r="F115" s="1"/>
      <c r="G115" s="1"/>
      <c r="H115" s="19"/>
    </row>
    <row r="116" spans="2:8" ht="22.5" customHeight="1" x14ac:dyDescent="0.2">
      <c r="B116" s="5"/>
      <c r="C116" s="5"/>
      <c r="D116" s="20"/>
      <c r="F116" s="1"/>
      <c r="G116" s="1"/>
      <c r="H116" s="19"/>
    </row>
    <row r="117" spans="2:8" ht="22.5" customHeight="1" x14ac:dyDescent="0.2">
      <c r="B117" s="5"/>
      <c r="C117" s="5"/>
      <c r="D117" s="20"/>
      <c r="F117" s="1"/>
      <c r="G117" s="1"/>
      <c r="H117" s="19"/>
    </row>
    <row r="118" spans="2:8" ht="22.5" customHeight="1" x14ac:dyDescent="0.2">
      <c r="B118" s="5"/>
      <c r="C118" s="5"/>
      <c r="D118" s="20"/>
      <c r="F118" s="1"/>
      <c r="G118" s="1"/>
      <c r="H118" s="19"/>
    </row>
    <row r="119" spans="2:8" ht="22.5" customHeight="1" x14ac:dyDescent="0.2">
      <c r="B119" s="5"/>
      <c r="C119" s="5"/>
      <c r="D119" s="20"/>
      <c r="F119" s="1"/>
      <c r="G119" s="1"/>
      <c r="H119" s="19"/>
    </row>
    <row r="120" spans="2:8" ht="22.5" customHeight="1" x14ac:dyDescent="0.2">
      <c r="B120" s="5"/>
      <c r="C120" s="5"/>
      <c r="D120" s="20"/>
      <c r="F120" s="1"/>
      <c r="G120" s="1"/>
      <c r="H120" s="19"/>
    </row>
    <row r="121" spans="2:8" ht="22.5" customHeight="1" x14ac:dyDescent="0.2">
      <c r="B121" s="5"/>
      <c r="C121" s="5"/>
      <c r="D121" s="20"/>
      <c r="F121" s="1"/>
      <c r="G121" s="1"/>
      <c r="H121" s="19"/>
    </row>
    <row r="122" spans="2:8" ht="22.5" customHeight="1" x14ac:dyDescent="0.2">
      <c r="B122" s="5"/>
      <c r="C122" s="5"/>
      <c r="D122" s="20"/>
      <c r="F122" s="1"/>
      <c r="G122" s="1"/>
      <c r="H122" s="19"/>
    </row>
    <row r="123" spans="2:8" ht="22.5" customHeight="1" x14ac:dyDescent="0.2">
      <c r="B123" s="5"/>
      <c r="C123" s="5"/>
      <c r="D123" s="20"/>
      <c r="F123" s="1"/>
      <c r="G123" s="1"/>
      <c r="H123" s="19"/>
    </row>
    <row r="124" spans="2:8" ht="22.5" customHeight="1" x14ac:dyDescent="0.2">
      <c r="B124" s="5"/>
      <c r="C124" s="5"/>
      <c r="D124" s="20"/>
      <c r="F124" s="1"/>
      <c r="G124" s="1"/>
      <c r="H124" s="19"/>
    </row>
    <row r="125" spans="2:8" ht="22.5" customHeight="1" x14ac:dyDescent="0.2">
      <c r="B125" s="5"/>
      <c r="C125" s="5"/>
      <c r="D125" s="20"/>
      <c r="F125" s="1"/>
      <c r="G125" s="1"/>
      <c r="H125" s="19"/>
    </row>
    <row r="126" spans="2:8" ht="22.5" customHeight="1" x14ac:dyDescent="0.2">
      <c r="B126" s="5"/>
      <c r="C126" s="5"/>
      <c r="D126" s="20"/>
      <c r="F126" s="1"/>
      <c r="G126" s="1"/>
      <c r="H126" s="19"/>
    </row>
    <row r="127" spans="2:8" ht="22.5" customHeight="1" x14ac:dyDescent="0.2">
      <c r="B127" s="5"/>
      <c r="C127" s="5"/>
      <c r="D127" s="20"/>
      <c r="F127" s="1"/>
      <c r="G127" s="1"/>
      <c r="H127" s="19"/>
    </row>
    <row r="128" spans="2:8" ht="22.5" customHeight="1" x14ac:dyDescent="0.2">
      <c r="B128" s="5"/>
      <c r="C128" s="5"/>
      <c r="D128" s="20"/>
      <c r="F128" s="1"/>
      <c r="G128" s="1"/>
      <c r="H128" s="19"/>
    </row>
    <row r="129" spans="2:8" ht="22.5" customHeight="1" x14ac:dyDescent="0.2">
      <c r="B129" s="5"/>
      <c r="C129" s="5"/>
      <c r="D129" s="20"/>
      <c r="F129" s="1"/>
      <c r="G129" s="1"/>
      <c r="H129" s="19"/>
    </row>
    <row r="130" spans="2:8" ht="22.5" customHeight="1" x14ac:dyDescent="0.2">
      <c r="B130" s="5"/>
      <c r="C130" s="5"/>
      <c r="D130" s="20"/>
      <c r="F130" s="1"/>
      <c r="G130" s="1"/>
      <c r="H130" s="19"/>
    </row>
    <row r="131" spans="2:8" ht="22.5" customHeight="1" x14ac:dyDescent="0.2">
      <c r="B131" s="5"/>
      <c r="C131" s="5"/>
      <c r="D131" s="20"/>
      <c r="F131" s="1"/>
      <c r="G131" s="1"/>
      <c r="H131" s="19"/>
    </row>
    <row r="132" spans="2:8" ht="22.5" customHeight="1" x14ac:dyDescent="0.2">
      <c r="B132" s="5"/>
      <c r="C132" s="5"/>
      <c r="D132" s="20"/>
      <c r="F132" s="1"/>
      <c r="G132" s="1"/>
      <c r="H132" s="19"/>
    </row>
    <row r="133" spans="2:8" ht="22.5" customHeight="1" x14ac:dyDescent="0.2">
      <c r="B133" s="5"/>
      <c r="C133" s="5"/>
      <c r="D133" s="20"/>
      <c r="F133" s="1"/>
      <c r="G133" s="1"/>
      <c r="H133" s="19"/>
    </row>
    <row r="134" spans="2:8" ht="22.5" customHeight="1" x14ac:dyDescent="0.2">
      <c r="B134" s="5"/>
      <c r="C134" s="5"/>
      <c r="D134" s="20"/>
      <c r="F134" s="1"/>
      <c r="G134" s="1"/>
      <c r="H134" s="19"/>
    </row>
    <row r="135" spans="2:8" ht="22.5" customHeight="1" x14ac:dyDescent="0.2">
      <c r="B135" s="5"/>
      <c r="C135" s="5"/>
      <c r="D135" s="20"/>
      <c r="F135" s="1"/>
      <c r="G135" s="1"/>
      <c r="H135" s="19"/>
    </row>
    <row r="136" spans="2:8" ht="22.5" customHeight="1" x14ac:dyDescent="0.2">
      <c r="B136" s="5"/>
      <c r="C136" s="5"/>
      <c r="D136" s="20"/>
      <c r="F136" s="1"/>
      <c r="G136" s="1"/>
      <c r="H136" s="19"/>
    </row>
    <row r="137" spans="2:8" ht="22.5" customHeight="1" x14ac:dyDescent="0.2">
      <c r="B137" s="5"/>
      <c r="C137" s="5"/>
      <c r="D137" s="20"/>
      <c r="F137" s="1"/>
      <c r="G137" s="1"/>
      <c r="H137" s="19"/>
    </row>
    <row r="138" spans="2:8" ht="22.5" customHeight="1" x14ac:dyDescent="0.2">
      <c r="B138" s="5"/>
      <c r="C138" s="5"/>
      <c r="D138" s="20"/>
      <c r="F138" s="1"/>
      <c r="G138" s="1"/>
      <c r="H138" s="19"/>
    </row>
    <row r="139" spans="2:8" ht="22.5" customHeight="1" x14ac:dyDescent="0.2">
      <c r="B139" s="5"/>
      <c r="C139" s="5"/>
      <c r="D139" s="20"/>
      <c r="F139" s="1"/>
      <c r="G139" s="1"/>
      <c r="H139" s="19"/>
    </row>
    <row r="140" spans="2:8" ht="22.5" customHeight="1" x14ac:dyDescent="0.2">
      <c r="B140" s="5"/>
      <c r="C140" s="5"/>
      <c r="D140" s="20"/>
      <c r="F140" s="1"/>
      <c r="G140" s="1"/>
      <c r="H140" s="19"/>
    </row>
    <row r="141" spans="2:8" ht="22.5" customHeight="1" x14ac:dyDescent="0.2">
      <c r="B141" s="5"/>
      <c r="C141" s="5"/>
      <c r="D141" s="20"/>
      <c r="F141" s="1"/>
      <c r="G141" s="1"/>
      <c r="H141" s="19"/>
    </row>
    <row r="142" spans="2:8" ht="22.5" customHeight="1" x14ac:dyDescent="0.2">
      <c r="B142" s="5"/>
      <c r="C142" s="5"/>
      <c r="D142" s="20"/>
      <c r="F142" s="1"/>
      <c r="G142" s="1"/>
      <c r="H142" s="19"/>
    </row>
    <row r="143" spans="2:8" ht="22.5" customHeight="1" x14ac:dyDescent="0.2">
      <c r="B143" s="5"/>
      <c r="C143" s="5"/>
      <c r="D143" s="20"/>
      <c r="F143" s="1"/>
      <c r="G143" s="1"/>
      <c r="H143" s="19"/>
    </row>
    <row r="144" spans="2:8" ht="22.5" customHeight="1" x14ac:dyDescent="0.2">
      <c r="B144" s="5"/>
      <c r="C144" s="5"/>
      <c r="D144" s="20"/>
      <c r="F144" s="1"/>
      <c r="G144" s="1"/>
      <c r="H144" s="19"/>
    </row>
    <row r="145" spans="2:8" ht="22.5" customHeight="1" x14ac:dyDescent="0.2">
      <c r="B145" s="5"/>
      <c r="C145" s="5"/>
      <c r="D145" s="20"/>
      <c r="F145" s="1"/>
      <c r="G145" s="1"/>
      <c r="H145" s="19"/>
    </row>
    <row r="146" spans="2:8" ht="22.5" customHeight="1" x14ac:dyDescent="0.2">
      <c r="B146" s="5"/>
      <c r="C146" s="5"/>
      <c r="D146" s="20"/>
      <c r="F146" s="1"/>
      <c r="G146" s="1"/>
      <c r="H146" s="19"/>
    </row>
    <row r="147" spans="2:8" ht="22.5" customHeight="1" x14ac:dyDescent="0.2">
      <c r="B147" s="5"/>
      <c r="C147" s="5"/>
      <c r="D147" s="20"/>
      <c r="F147" s="1"/>
      <c r="G147" s="1"/>
      <c r="H147" s="19"/>
    </row>
    <row r="148" spans="2:8" ht="22.5" customHeight="1" x14ac:dyDescent="0.2">
      <c r="B148" s="5"/>
      <c r="C148" s="5"/>
      <c r="D148" s="20"/>
      <c r="F148" s="1"/>
      <c r="G148" s="1"/>
      <c r="H148" s="19"/>
    </row>
    <row r="149" spans="2:8" ht="22.5" customHeight="1" x14ac:dyDescent="0.2">
      <c r="B149" s="5"/>
      <c r="C149" s="5"/>
      <c r="D149" s="20"/>
      <c r="F149" s="1"/>
      <c r="G149" s="1"/>
      <c r="H149" s="19"/>
    </row>
    <row r="150" spans="2:8" ht="22.5" customHeight="1" x14ac:dyDescent="0.2">
      <c r="B150" s="5"/>
      <c r="C150" s="5"/>
      <c r="D150" s="20"/>
      <c r="F150" s="1"/>
      <c r="G150" s="1"/>
      <c r="H150" s="19"/>
    </row>
    <row r="151" spans="2:8" ht="22.5" customHeight="1" x14ac:dyDescent="0.2">
      <c r="B151" s="5"/>
      <c r="C151" s="5"/>
      <c r="D151" s="20"/>
      <c r="F151" s="1"/>
      <c r="G151" s="1"/>
      <c r="H151" s="19"/>
    </row>
    <row r="152" spans="2:8" ht="22.5" customHeight="1" x14ac:dyDescent="0.2">
      <c r="B152" s="5"/>
      <c r="C152" s="5"/>
      <c r="D152" s="20"/>
      <c r="F152" s="1"/>
      <c r="G152" s="1"/>
      <c r="H152" s="19"/>
    </row>
    <row r="153" spans="2:8" ht="22.5" customHeight="1" x14ac:dyDescent="0.2">
      <c r="B153" s="5"/>
      <c r="C153" s="5"/>
      <c r="D153" s="20"/>
      <c r="F153" s="1"/>
      <c r="G153" s="1"/>
      <c r="H153" s="19"/>
    </row>
    <row r="154" spans="2:8" ht="22.5" customHeight="1" x14ac:dyDescent="0.2">
      <c r="B154" s="5"/>
      <c r="C154" s="5"/>
      <c r="D154" s="20"/>
      <c r="F154" s="1"/>
      <c r="G154" s="1"/>
      <c r="H154" s="19"/>
    </row>
    <row r="155" spans="2:8" ht="22.5" customHeight="1" x14ac:dyDescent="0.2">
      <c r="B155" s="5"/>
      <c r="C155" s="5"/>
      <c r="D155" s="20"/>
      <c r="F155" s="1"/>
      <c r="G155" s="1"/>
      <c r="H155" s="19"/>
    </row>
    <row r="156" spans="2:8" ht="22.5" customHeight="1" x14ac:dyDescent="0.2">
      <c r="B156" s="5"/>
      <c r="C156" s="5"/>
      <c r="D156" s="20"/>
      <c r="F156" s="1"/>
      <c r="G156" s="1"/>
      <c r="H156" s="19"/>
    </row>
    <row r="157" spans="2:8" ht="22.5" customHeight="1" x14ac:dyDescent="0.2">
      <c r="B157" s="5"/>
      <c r="C157" s="5"/>
      <c r="D157" s="20"/>
      <c r="F157" s="1"/>
      <c r="G157" s="1"/>
      <c r="H157" s="19"/>
    </row>
    <row r="158" spans="2:8" ht="22.5" customHeight="1" x14ac:dyDescent="0.2">
      <c r="B158" s="5"/>
      <c r="C158" s="5"/>
      <c r="D158" s="20"/>
      <c r="F158" s="1"/>
      <c r="G158" s="1"/>
      <c r="H158" s="19"/>
    </row>
    <row r="159" spans="2:8" ht="22.5" customHeight="1" x14ac:dyDescent="0.2">
      <c r="B159" s="5"/>
      <c r="C159" s="5"/>
      <c r="D159" s="20"/>
      <c r="F159" s="1"/>
      <c r="G159" s="1"/>
      <c r="H159" s="19"/>
    </row>
    <row r="160" spans="2:8" ht="22.5" customHeight="1" x14ac:dyDescent="0.2">
      <c r="B160" s="5"/>
      <c r="C160" s="5"/>
      <c r="D160" s="20"/>
      <c r="F160" s="1"/>
      <c r="G160" s="1"/>
      <c r="H160" s="19"/>
    </row>
    <row r="161" spans="2:8" ht="22.5" customHeight="1" x14ac:dyDescent="0.2">
      <c r="B161" s="5"/>
      <c r="C161" s="5"/>
      <c r="D161" s="20"/>
      <c r="F161" s="1"/>
      <c r="G161" s="1"/>
      <c r="H161" s="19"/>
    </row>
    <row r="162" spans="2:8" ht="22.5" customHeight="1" x14ac:dyDescent="0.2">
      <c r="B162" s="5"/>
      <c r="C162" s="5"/>
      <c r="D162" s="20"/>
      <c r="F162" s="1"/>
      <c r="G162" s="1"/>
      <c r="H162" s="19"/>
    </row>
    <row r="163" spans="2:8" ht="22.5" customHeight="1" x14ac:dyDescent="0.2">
      <c r="B163" s="5"/>
      <c r="C163" s="5"/>
      <c r="D163" s="20"/>
      <c r="F163" s="1"/>
      <c r="G163" s="1"/>
      <c r="H163" s="19"/>
    </row>
    <row r="164" spans="2:8" ht="22.5" customHeight="1" x14ac:dyDescent="0.2">
      <c r="B164" s="5"/>
      <c r="C164" s="5"/>
      <c r="D164" s="20"/>
      <c r="F164" s="1"/>
      <c r="G164" s="1"/>
      <c r="H164" s="19"/>
    </row>
    <row r="165" spans="2:8" ht="22.5" customHeight="1" x14ac:dyDescent="0.2">
      <c r="B165" s="5"/>
      <c r="C165" s="5"/>
      <c r="D165" s="20"/>
      <c r="F165" s="1"/>
      <c r="G165" s="1"/>
      <c r="H165" s="19"/>
    </row>
    <row r="166" spans="2:8" ht="22.5" customHeight="1" x14ac:dyDescent="0.2">
      <c r="B166" s="5"/>
      <c r="C166" s="5"/>
      <c r="D166" s="20"/>
      <c r="F166" s="1"/>
      <c r="G166" s="1"/>
      <c r="H166" s="19"/>
    </row>
    <row r="167" spans="2:8" ht="22.5" customHeight="1" x14ac:dyDescent="0.2">
      <c r="B167" s="5"/>
      <c r="C167" s="5"/>
      <c r="D167" s="20"/>
      <c r="F167" s="1"/>
      <c r="G167" s="1"/>
      <c r="H167" s="19"/>
    </row>
    <row r="168" spans="2:8" ht="22.5" customHeight="1" x14ac:dyDescent="0.2">
      <c r="B168" s="5"/>
      <c r="C168" s="5"/>
      <c r="D168" s="20"/>
      <c r="F168" s="1"/>
      <c r="G168" s="1"/>
      <c r="H168" s="19"/>
    </row>
    <row r="169" spans="2:8" ht="22.5" customHeight="1" x14ac:dyDescent="0.2">
      <c r="B169" s="5"/>
      <c r="C169" s="5"/>
      <c r="D169" s="20"/>
      <c r="F169" s="1"/>
      <c r="G169" s="1"/>
      <c r="H169" s="19"/>
    </row>
    <row r="170" spans="2:8" ht="22.5" customHeight="1" x14ac:dyDescent="0.2">
      <c r="B170" s="5"/>
      <c r="C170" s="5"/>
      <c r="D170" s="20"/>
      <c r="F170" s="1"/>
      <c r="G170" s="1"/>
      <c r="H170" s="19"/>
    </row>
    <row r="171" spans="2:8" ht="22.5" customHeight="1" x14ac:dyDescent="0.2">
      <c r="B171" s="5"/>
      <c r="C171" s="5"/>
      <c r="D171" s="20"/>
      <c r="F171" s="1"/>
      <c r="G171" s="1"/>
      <c r="H171" s="19"/>
    </row>
    <row r="172" spans="2:8" ht="22.5" customHeight="1" x14ac:dyDescent="0.2">
      <c r="B172" s="5"/>
      <c r="C172" s="5"/>
      <c r="D172" s="20"/>
      <c r="F172" s="1"/>
      <c r="G172" s="1"/>
      <c r="H172" s="19"/>
    </row>
    <row r="173" spans="2:8" ht="22.5" customHeight="1" x14ac:dyDescent="0.2">
      <c r="B173" s="5"/>
      <c r="C173" s="5"/>
      <c r="D173" s="20"/>
      <c r="F173" s="1"/>
      <c r="G173" s="1"/>
      <c r="H173" s="19"/>
    </row>
    <row r="174" spans="2:8" ht="22.5" customHeight="1" x14ac:dyDescent="0.2">
      <c r="B174" s="5"/>
      <c r="C174" s="5"/>
      <c r="D174" s="20"/>
      <c r="F174" s="1"/>
      <c r="G174" s="1"/>
      <c r="H174" s="19"/>
    </row>
    <row r="175" spans="2:8" ht="22.5" customHeight="1" x14ac:dyDescent="0.2">
      <c r="B175" s="5"/>
      <c r="C175" s="5"/>
      <c r="D175" s="20"/>
      <c r="F175" s="1"/>
      <c r="G175" s="1"/>
      <c r="H175" s="19"/>
    </row>
    <row r="176" spans="2:8" ht="22.5" customHeight="1" x14ac:dyDescent="0.2">
      <c r="B176" s="5"/>
      <c r="C176" s="5"/>
      <c r="D176" s="20"/>
      <c r="F176" s="1"/>
      <c r="G176" s="1"/>
      <c r="H176" s="19"/>
    </row>
    <row r="177" spans="2:8" ht="22.5" customHeight="1" x14ac:dyDescent="0.2">
      <c r="B177" s="5"/>
      <c r="C177" s="5"/>
      <c r="D177" s="20"/>
      <c r="F177" s="1"/>
      <c r="G177" s="1"/>
      <c r="H177" s="19"/>
    </row>
    <row r="178" spans="2:8" ht="22.5" customHeight="1" x14ac:dyDescent="0.2">
      <c r="B178" s="5"/>
      <c r="C178" s="5"/>
      <c r="D178" s="20"/>
      <c r="F178" s="1"/>
      <c r="G178" s="1"/>
      <c r="H178" s="19"/>
    </row>
    <row r="179" spans="2:8" ht="22.5" customHeight="1" x14ac:dyDescent="0.2">
      <c r="B179" s="5"/>
      <c r="C179" s="5"/>
      <c r="D179" s="20"/>
      <c r="F179" s="1"/>
      <c r="G179" s="1"/>
      <c r="H179" s="19"/>
    </row>
    <row r="180" spans="2:8" ht="22.5" customHeight="1" x14ac:dyDescent="0.2">
      <c r="B180" s="5"/>
      <c r="C180" s="5"/>
      <c r="D180" s="20"/>
      <c r="F180" s="1"/>
      <c r="G180" s="1"/>
      <c r="H180" s="19"/>
    </row>
    <row r="181" spans="2:8" ht="22.5" customHeight="1" x14ac:dyDescent="0.2">
      <c r="B181" s="5"/>
      <c r="C181" s="5"/>
      <c r="D181" s="20"/>
      <c r="F181" s="1"/>
      <c r="G181" s="1"/>
      <c r="H181" s="19"/>
    </row>
    <row r="182" spans="2:8" ht="22.5" customHeight="1" x14ac:dyDescent="0.2">
      <c r="B182" s="5"/>
      <c r="C182" s="5"/>
      <c r="D182" s="20"/>
      <c r="F182" s="1"/>
      <c r="G182" s="1"/>
      <c r="H182" s="19"/>
    </row>
    <row r="183" spans="2:8" ht="22.5" customHeight="1" x14ac:dyDescent="0.2">
      <c r="B183" s="5"/>
      <c r="C183" s="5"/>
      <c r="D183" s="20"/>
      <c r="F183" s="1"/>
      <c r="G183" s="1"/>
      <c r="H183" s="19"/>
    </row>
    <row r="184" spans="2:8" ht="22.5" customHeight="1" x14ac:dyDescent="0.2">
      <c r="B184" s="5"/>
      <c r="C184" s="5"/>
      <c r="D184" s="20"/>
      <c r="F184" s="1"/>
      <c r="G184" s="1"/>
      <c r="H184" s="19"/>
    </row>
    <row r="185" spans="2:8" ht="22.5" customHeight="1" x14ac:dyDescent="0.2">
      <c r="B185" s="5"/>
      <c r="C185" s="5"/>
      <c r="D185" s="20"/>
      <c r="F185" s="1"/>
      <c r="G185" s="1"/>
      <c r="H185" s="19"/>
    </row>
    <row r="186" spans="2:8" ht="22.5" customHeight="1" x14ac:dyDescent="0.2">
      <c r="B186" s="5"/>
      <c r="C186" s="5"/>
      <c r="D186" s="20"/>
      <c r="F186" s="1"/>
      <c r="G186" s="1"/>
      <c r="H186" s="19"/>
    </row>
    <row r="187" spans="2:8" ht="22.5" customHeight="1" x14ac:dyDescent="0.2">
      <c r="B187" s="5"/>
      <c r="C187" s="5"/>
      <c r="D187" s="20"/>
      <c r="F187" s="1"/>
      <c r="G187" s="1"/>
      <c r="H187" s="19"/>
    </row>
    <row r="188" spans="2:8" ht="22.5" customHeight="1" x14ac:dyDescent="0.2">
      <c r="B188" s="5"/>
      <c r="C188" s="5"/>
      <c r="D188" s="20"/>
      <c r="F188" s="1"/>
      <c r="G188" s="1"/>
      <c r="H188" s="19"/>
    </row>
    <row r="189" spans="2:8" ht="22.5" customHeight="1" x14ac:dyDescent="0.2">
      <c r="B189" s="5"/>
      <c r="C189" s="5"/>
      <c r="D189" s="20"/>
      <c r="F189" s="1"/>
      <c r="G189" s="1"/>
      <c r="H189" s="19"/>
    </row>
    <row r="190" spans="2:8" ht="22.5" customHeight="1" x14ac:dyDescent="0.2">
      <c r="B190" s="5"/>
      <c r="C190" s="5"/>
      <c r="D190" s="20"/>
      <c r="F190" s="1"/>
      <c r="G190" s="1"/>
      <c r="H190" s="19"/>
    </row>
    <row r="191" spans="2:8" ht="22.5" customHeight="1" x14ac:dyDescent="0.2">
      <c r="B191" s="5"/>
      <c r="C191" s="5"/>
      <c r="D191" s="20"/>
      <c r="F191" s="1"/>
      <c r="G191" s="1"/>
      <c r="H191" s="19"/>
    </row>
    <row r="192" spans="2:8" ht="22.5" customHeight="1" x14ac:dyDescent="0.2">
      <c r="B192" s="5"/>
      <c r="C192" s="5"/>
      <c r="D192" s="20"/>
      <c r="F192" s="1"/>
      <c r="G192" s="1"/>
      <c r="H192" s="19"/>
    </row>
    <row r="193" spans="2:8" ht="22.5" customHeight="1" x14ac:dyDescent="0.2">
      <c r="B193" s="5"/>
      <c r="C193" s="5"/>
      <c r="D193" s="20"/>
      <c r="F193" s="1"/>
      <c r="G193" s="1"/>
      <c r="H193" s="19"/>
    </row>
    <row r="194" spans="2:8" ht="22.5" customHeight="1" x14ac:dyDescent="0.2">
      <c r="B194" s="5"/>
      <c r="C194" s="5"/>
      <c r="D194" s="20"/>
      <c r="F194" s="1"/>
      <c r="G194" s="1"/>
      <c r="H194" s="19"/>
    </row>
    <row r="195" spans="2:8" ht="22.5" customHeight="1" x14ac:dyDescent="0.2">
      <c r="B195" s="5"/>
      <c r="C195" s="5"/>
      <c r="D195" s="20"/>
      <c r="F195" s="1"/>
      <c r="G195" s="1"/>
      <c r="H195" s="19"/>
    </row>
    <row r="196" spans="2:8" ht="22.5" customHeight="1" x14ac:dyDescent="0.2">
      <c r="B196" s="5"/>
      <c r="C196" s="5"/>
      <c r="D196" s="20"/>
      <c r="F196" s="1"/>
      <c r="G196" s="1"/>
      <c r="H196" s="19"/>
    </row>
    <row r="197" spans="2:8" ht="22.5" customHeight="1" x14ac:dyDescent="0.2">
      <c r="B197" s="5"/>
      <c r="C197" s="5"/>
      <c r="D197" s="20"/>
      <c r="F197" s="1"/>
      <c r="G197" s="1"/>
      <c r="H197" s="19"/>
    </row>
    <row r="198" spans="2:8" ht="22.5" customHeight="1" x14ac:dyDescent="0.2">
      <c r="B198" s="5"/>
      <c r="C198" s="5"/>
      <c r="D198" s="20"/>
      <c r="F198" s="1"/>
      <c r="G198" s="1"/>
      <c r="H198" s="19"/>
    </row>
    <row r="199" spans="2:8" ht="22.5" customHeight="1" x14ac:dyDescent="0.2">
      <c r="B199" s="5"/>
      <c r="C199" s="5"/>
      <c r="D199" s="20"/>
      <c r="F199" s="1"/>
      <c r="G199" s="1"/>
      <c r="H199" s="19"/>
    </row>
    <row r="200" spans="2:8" ht="22.5" customHeight="1" x14ac:dyDescent="0.2">
      <c r="B200" s="5"/>
      <c r="C200" s="5"/>
      <c r="D200" s="20"/>
      <c r="F200" s="1"/>
      <c r="G200" s="1"/>
      <c r="H200" s="19"/>
    </row>
    <row r="201" spans="2:8" ht="22.5" customHeight="1" x14ac:dyDescent="0.2">
      <c r="B201" s="5"/>
      <c r="C201" s="5"/>
      <c r="D201" s="20"/>
      <c r="F201" s="1"/>
      <c r="G201" s="1"/>
      <c r="H201" s="19"/>
    </row>
    <row r="202" spans="2:8" ht="22.5" customHeight="1" x14ac:dyDescent="0.2">
      <c r="B202" s="5"/>
      <c r="C202" s="5"/>
      <c r="D202" s="20"/>
      <c r="F202" s="1"/>
      <c r="G202" s="1"/>
      <c r="H202" s="19"/>
    </row>
    <row r="203" spans="2:8" ht="22.5" customHeight="1" x14ac:dyDescent="0.2">
      <c r="B203" s="5"/>
      <c r="C203" s="5"/>
      <c r="D203" s="20"/>
      <c r="F203" s="1"/>
      <c r="G203" s="1"/>
      <c r="H203" s="19"/>
    </row>
    <row r="204" spans="2:8" ht="22.5" customHeight="1" x14ac:dyDescent="0.2">
      <c r="B204" s="5"/>
      <c r="C204" s="5"/>
      <c r="D204" s="20"/>
      <c r="F204" s="1"/>
      <c r="G204" s="1"/>
      <c r="H204" s="19"/>
    </row>
    <row r="205" spans="2:8" ht="22.5" customHeight="1" x14ac:dyDescent="0.2">
      <c r="B205" s="5"/>
      <c r="C205" s="5"/>
      <c r="D205" s="20"/>
      <c r="F205" s="1"/>
      <c r="G205" s="1"/>
      <c r="H205" s="19"/>
    </row>
    <row r="206" spans="2:8" ht="22.5" customHeight="1" x14ac:dyDescent="0.2">
      <c r="B206" s="5"/>
      <c r="C206" s="5"/>
      <c r="D206" s="20"/>
      <c r="F206" s="1"/>
      <c r="G206" s="1"/>
      <c r="H206" s="19"/>
    </row>
    <row r="207" spans="2:8" ht="22.5" customHeight="1" x14ac:dyDescent="0.2">
      <c r="B207" s="5"/>
      <c r="C207" s="5"/>
      <c r="D207" s="20"/>
      <c r="F207" s="1"/>
      <c r="G207" s="1"/>
      <c r="H207" s="19"/>
    </row>
    <row r="208" spans="2:8" ht="22.5" customHeight="1" x14ac:dyDescent="0.2">
      <c r="B208" s="5"/>
      <c r="C208" s="5"/>
      <c r="D208" s="20"/>
      <c r="F208" s="1"/>
      <c r="G208" s="1"/>
      <c r="H208" s="19"/>
    </row>
    <row r="209" spans="2:8" ht="22.5" customHeight="1" x14ac:dyDescent="0.2">
      <c r="B209" s="5"/>
      <c r="C209" s="5"/>
      <c r="D209" s="20"/>
      <c r="F209" s="1"/>
      <c r="G209" s="1"/>
      <c r="H209" s="19"/>
    </row>
    <row r="210" spans="2:8" ht="22.5" customHeight="1" x14ac:dyDescent="0.2">
      <c r="B210" s="5"/>
      <c r="C210" s="5"/>
      <c r="D210" s="20"/>
      <c r="F210" s="1"/>
      <c r="G210" s="1"/>
      <c r="H210" s="19"/>
    </row>
    <row r="211" spans="2:8" ht="22.5" customHeight="1" x14ac:dyDescent="0.2">
      <c r="B211" s="5"/>
      <c r="C211" s="5"/>
      <c r="D211" s="20"/>
      <c r="F211" s="1"/>
      <c r="G211" s="1"/>
      <c r="H211" s="19"/>
    </row>
    <row r="212" spans="2:8" ht="22.5" customHeight="1" x14ac:dyDescent="0.2">
      <c r="B212" s="5"/>
      <c r="C212" s="5"/>
      <c r="D212" s="20"/>
      <c r="F212" s="1"/>
      <c r="G212" s="1"/>
      <c r="H212" s="19"/>
    </row>
    <row r="213" spans="2:8" ht="22.5" customHeight="1" x14ac:dyDescent="0.2">
      <c r="B213" s="5"/>
      <c r="C213" s="5"/>
      <c r="D213" s="20"/>
      <c r="F213" s="1"/>
      <c r="G213" s="1"/>
      <c r="H213" s="19"/>
    </row>
    <row r="214" spans="2:8" ht="22.5" customHeight="1" x14ac:dyDescent="0.2">
      <c r="B214" s="5"/>
      <c r="C214" s="5"/>
      <c r="D214" s="20"/>
      <c r="F214" s="1"/>
      <c r="G214" s="1"/>
      <c r="H214" s="19"/>
    </row>
    <row r="215" spans="2:8" ht="22.5" customHeight="1" x14ac:dyDescent="0.2">
      <c r="B215" s="5"/>
      <c r="C215" s="5"/>
      <c r="D215" s="20"/>
      <c r="F215" s="1"/>
      <c r="G215" s="1"/>
      <c r="H215" s="19"/>
    </row>
    <row r="216" spans="2:8" ht="22.5" customHeight="1" x14ac:dyDescent="0.2">
      <c r="B216" s="5"/>
      <c r="C216" s="5"/>
      <c r="D216" s="20"/>
      <c r="F216" s="1"/>
      <c r="G216" s="1"/>
      <c r="H216" s="19"/>
    </row>
    <row r="217" spans="2:8" ht="22.5" customHeight="1" x14ac:dyDescent="0.2">
      <c r="B217" s="5"/>
      <c r="C217" s="5"/>
      <c r="D217" s="20"/>
      <c r="F217" s="1"/>
      <c r="G217" s="1"/>
      <c r="H217" s="19"/>
    </row>
    <row r="218" spans="2:8" ht="22.5" customHeight="1" x14ac:dyDescent="0.2">
      <c r="B218" s="5"/>
      <c r="C218" s="5"/>
      <c r="D218" s="20"/>
      <c r="F218" s="1"/>
      <c r="G218" s="1"/>
      <c r="H218" s="19"/>
    </row>
    <row r="219" spans="2:8" ht="22.5" customHeight="1" x14ac:dyDescent="0.2">
      <c r="B219" s="5"/>
      <c r="C219" s="5"/>
      <c r="D219" s="20"/>
      <c r="F219" s="1"/>
      <c r="G219" s="1"/>
      <c r="H219" s="19"/>
    </row>
    <row r="220" spans="2:8" ht="22.5" customHeight="1" x14ac:dyDescent="0.2">
      <c r="B220" s="5"/>
      <c r="C220" s="5"/>
      <c r="D220" s="20"/>
      <c r="F220" s="1"/>
      <c r="G220" s="1"/>
      <c r="H220" s="19"/>
    </row>
    <row r="221" spans="2:8" ht="22.5" customHeight="1" x14ac:dyDescent="0.2">
      <c r="B221" s="5"/>
      <c r="C221" s="5"/>
      <c r="D221" s="20"/>
      <c r="F221" s="1"/>
      <c r="G221" s="1"/>
      <c r="H221" s="19"/>
    </row>
    <row r="222" spans="2:8" ht="22.5" customHeight="1" x14ac:dyDescent="0.2">
      <c r="B222" s="5"/>
      <c r="C222" s="5"/>
      <c r="D222" s="20"/>
      <c r="F222" s="1"/>
      <c r="G222" s="1"/>
      <c r="H222" s="19"/>
    </row>
    <row r="223" spans="2:8" ht="22.5" customHeight="1" x14ac:dyDescent="0.2">
      <c r="B223" s="5"/>
      <c r="C223" s="5"/>
      <c r="D223" s="20"/>
      <c r="F223" s="1"/>
      <c r="G223" s="1"/>
      <c r="H223" s="19"/>
    </row>
    <row r="224" spans="2:8" ht="22.5" customHeight="1" x14ac:dyDescent="0.2">
      <c r="B224" s="5"/>
      <c r="C224" s="5"/>
      <c r="D224" s="20"/>
      <c r="F224" s="1"/>
      <c r="G224" s="1"/>
      <c r="H224" s="19"/>
    </row>
    <row r="225" spans="2:8" ht="22.5" customHeight="1" x14ac:dyDescent="0.2">
      <c r="B225" s="5"/>
      <c r="C225" s="5"/>
      <c r="D225" s="20"/>
      <c r="F225" s="1"/>
      <c r="G225" s="1"/>
      <c r="H225" s="19"/>
    </row>
    <row r="226" spans="2:8" ht="22.5" customHeight="1" x14ac:dyDescent="0.2">
      <c r="B226" s="5"/>
      <c r="C226" s="5"/>
      <c r="D226" s="20"/>
      <c r="F226" s="1"/>
      <c r="G226" s="1"/>
      <c r="H226" s="19"/>
    </row>
    <row r="227" spans="2:8" ht="22.5" customHeight="1" x14ac:dyDescent="0.2">
      <c r="B227" s="5"/>
      <c r="C227" s="5"/>
      <c r="D227" s="20"/>
      <c r="F227" s="1"/>
      <c r="G227" s="1"/>
      <c r="H227" s="19"/>
    </row>
    <row r="228" spans="2:8" ht="22.5" customHeight="1" x14ac:dyDescent="0.2">
      <c r="B228" s="5"/>
      <c r="C228" s="5"/>
      <c r="D228" s="20"/>
      <c r="F228" s="1"/>
      <c r="G228" s="1"/>
      <c r="H228" s="19"/>
    </row>
    <row r="229" spans="2:8" ht="22.5" customHeight="1" x14ac:dyDescent="0.2">
      <c r="B229" s="5"/>
      <c r="C229" s="5"/>
      <c r="D229" s="20"/>
      <c r="F229" s="1"/>
      <c r="G229" s="1"/>
      <c r="H229" s="19"/>
    </row>
    <row r="230" spans="2:8" ht="22.5" customHeight="1" x14ac:dyDescent="0.2">
      <c r="B230" s="5"/>
      <c r="C230" s="5"/>
      <c r="D230" s="20"/>
      <c r="F230" s="1"/>
      <c r="G230" s="1"/>
      <c r="H230" s="19"/>
    </row>
    <row r="231" spans="2:8" ht="22.5" customHeight="1" x14ac:dyDescent="0.2">
      <c r="B231" s="5"/>
      <c r="C231" s="5"/>
      <c r="D231" s="20"/>
      <c r="F231" s="1"/>
      <c r="G231" s="1"/>
      <c r="H231" s="19"/>
    </row>
    <row r="232" spans="2:8" ht="22.5" customHeight="1" x14ac:dyDescent="0.2">
      <c r="B232" s="5"/>
      <c r="C232" s="5"/>
      <c r="D232" s="20"/>
      <c r="F232" s="1"/>
      <c r="G232" s="1"/>
      <c r="H232" s="19"/>
    </row>
    <row r="233" spans="2:8" ht="22.5" customHeight="1" x14ac:dyDescent="0.2">
      <c r="B233" s="5"/>
      <c r="C233" s="5"/>
      <c r="D233" s="20"/>
      <c r="F233" s="1"/>
      <c r="G233" s="1"/>
      <c r="H233" s="19"/>
    </row>
    <row r="234" spans="2:8" ht="22.5" customHeight="1" x14ac:dyDescent="0.2">
      <c r="B234" s="5"/>
      <c r="C234" s="5"/>
      <c r="D234" s="20"/>
      <c r="F234" s="1"/>
      <c r="G234" s="1"/>
      <c r="H234" s="19"/>
    </row>
    <row r="235" spans="2:8" ht="22.5" customHeight="1" x14ac:dyDescent="0.2">
      <c r="B235" s="5"/>
      <c r="C235" s="5"/>
      <c r="D235" s="20"/>
      <c r="F235" s="1"/>
      <c r="G235" s="1"/>
      <c r="H235" s="19"/>
    </row>
    <row r="236" spans="2:8" ht="22.5" customHeight="1" x14ac:dyDescent="0.2">
      <c r="B236" s="5"/>
      <c r="C236" s="5"/>
      <c r="D236" s="20"/>
      <c r="F236" s="1"/>
      <c r="G236" s="1"/>
      <c r="H236" s="19"/>
    </row>
    <row r="237" spans="2:8" ht="22.5" customHeight="1" x14ac:dyDescent="0.2">
      <c r="B237" s="5"/>
      <c r="C237" s="5"/>
      <c r="D237" s="20"/>
      <c r="F237" s="1"/>
      <c r="G237" s="1"/>
      <c r="H237" s="19"/>
    </row>
    <row r="238" spans="2:8" ht="22.5" customHeight="1" x14ac:dyDescent="0.2">
      <c r="B238" s="5"/>
      <c r="C238" s="5"/>
      <c r="D238" s="20"/>
      <c r="F238" s="1"/>
      <c r="G238" s="1"/>
      <c r="H238" s="19"/>
    </row>
    <row r="239" spans="2:8" ht="22.5" customHeight="1" x14ac:dyDescent="0.2">
      <c r="B239" s="5"/>
      <c r="C239" s="5"/>
      <c r="D239" s="20"/>
      <c r="F239" s="1"/>
      <c r="G239" s="1"/>
      <c r="H239" s="19"/>
    </row>
    <row r="240" spans="2:8" ht="22.5" customHeight="1" x14ac:dyDescent="0.2">
      <c r="B240" s="5"/>
      <c r="C240" s="5"/>
      <c r="D240" s="20"/>
      <c r="F240" s="1"/>
      <c r="G240" s="1"/>
      <c r="H240" s="19"/>
    </row>
    <row r="241" spans="2:8" ht="22.5" customHeight="1" x14ac:dyDescent="0.2">
      <c r="B241" s="5"/>
      <c r="C241" s="5"/>
      <c r="D241" s="20"/>
      <c r="F241" s="1"/>
      <c r="G241" s="1"/>
      <c r="H241" s="19"/>
    </row>
    <row r="242" spans="2:8" ht="22.5" customHeight="1" x14ac:dyDescent="0.2">
      <c r="B242" s="5"/>
      <c r="C242" s="5"/>
      <c r="D242" s="20"/>
      <c r="F242" s="1"/>
      <c r="G242" s="1"/>
      <c r="H242" s="19"/>
    </row>
    <row r="243" spans="2:8" ht="22.5" customHeight="1" x14ac:dyDescent="0.2">
      <c r="B243" s="5"/>
      <c r="C243" s="5"/>
      <c r="D243" s="20"/>
      <c r="F243" s="1"/>
      <c r="G243" s="1"/>
      <c r="H243" s="19"/>
    </row>
    <row r="244" spans="2:8" ht="22.5" customHeight="1" x14ac:dyDescent="0.2">
      <c r="B244" s="5"/>
      <c r="C244" s="5"/>
      <c r="D244" s="20"/>
      <c r="F244" s="1"/>
      <c r="G244" s="1"/>
      <c r="H244" s="19"/>
    </row>
    <row r="245" spans="2:8" ht="22.5" customHeight="1" x14ac:dyDescent="0.2">
      <c r="B245" s="5"/>
      <c r="C245" s="5"/>
      <c r="D245" s="20"/>
      <c r="F245" s="1"/>
      <c r="G245" s="1"/>
      <c r="H245" s="19"/>
    </row>
    <row r="246" spans="2:8" ht="22.5" customHeight="1" x14ac:dyDescent="0.2">
      <c r="B246" s="5"/>
      <c r="C246" s="5"/>
      <c r="D246" s="20"/>
      <c r="F246" s="1"/>
      <c r="G246" s="1"/>
      <c r="H246" s="19"/>
    </row>
    <row r="247" spans="2:8" ht="22.5" customHeight="1" x14ac:dyDescent="0.2">
      <c r="B247" s="5"/>
      <c r="C247" s="5"/>
      <c r="D247" s="20"/>
      <c r="F247" s="1"/>
      <c r="G247" s="1"/>
      <c r="H247" s="19"/>
    </row>
    <row r="248" spans="2:8" ht="22.5" customHeight="1" x14ac:dyDescent="0.2">
      <c r="B248" s="5"/>
      <c r="C248" s="5"/>
      <c r="D248" s="20"/>
      <c r="F248" s="1"/>
      <c r="G248" s="1"/>
      <c r="H248" s="19"/>
    </row>
    <row r="249" spans="2:8" ht="22.5" customHeight="1" x14ac:dyDescent="0.2">
      <c r="B249" s="5"/>
      <c r="C249" s="5"/>
      <c r="D249" s="20"/>
      <c r="F249" s="1"/>
      <c r="G249" s="1"/>
      <c r="H249" s="19"/>
    </row>
    <row r="250" spans="2:8" ht="22.5" customHeight="1" x14ac:dyDescent="0.2">
      <c r="B250" s="5"/>
      <c r="C250" s="5"/>
      <c r="D250" s="20"/>
      <c r="F250" s="1"/>
      <c r="G250" s="1"/>
      <c r="H250" s="19"/>
    </row>
    <row r="251" spans="2:8" ht="22.5" customHeight="1" x14ac:dyDescent="0.2">
      <c r="B251" s="5"/>
      <c r="C251" s="5"/>
      <c r="D251" s="20"/>
      <c r="F251" s="1"/>
      <c r="G251" s="1"/>
      <c r="H251" s="19"/>
    </row>
    <row r="252" spans="2:8" ht="22.5" customHeight="1" x14ac:dyDescent="0.2">
      <c r="B252" s="5"/>
      <c r="C252" s="5"/>
      <c r="D252" s="20"/>
      <c r="F252" s="1"/>
      <c r="G252" s="1"/>
      <c r="H252" s="19"/>
    </row>
    <row r="253" spans="2:8" ht="22.5" customHeight="1" x14ac:dyDescent="0.2">
      <c r="B253" s="5"/>
      <c r="C253" s="5"/>
      <c r="D253" s="20"/>
      <c r="F253" s="1"/>
      <c r="G253" s="1"/>
      <c r="H253" s="19"/>
    </row>
    <row r="254" spans="2:8" ht="22.5" customHeight="1" x14ac:dyDescent="0.2">
      <c r="B254" s="5"/>
      <c r="C254" s="5"/>
      <c r="D254" s="20"/>
      <c r="F254" s="1"/>
      <c r="G254" s="1"/>
      <c r="H254" s="19"/>
    </row>
    <row r="255" spans="2:8" ht="22.5" customHeight="1" x14ac:dyDescent="0.2">
      <c r="B255" s="5"/>
      <c r="C255" s="5"/>
      <c r="D255" s="20"/>
      <c r="F255" s="1"/>
      <c r="G255" s="1"/>
      <c r="H255" s="19"/>
    </row>
    <row r="256" spans="2:8" ht="22.5" customHeight="1" x14ac:dyDescent="0.2">
      <c r="B256" s="5"/>
      <c r="C256" s="5"/>
      <c r="D256" s="20"/>
      <c r="F256" s="1"/>
      <c r="G256" s="1"/>
      <c r="H256" s="19"/>
    </row>
    <row r="257" spans="2:8" ht="22.5" customHeight="1" x14ac:dyDescent="0.2">
      <c r="B257" s="5"/>
      <c r="C257" s="5"/>
      <c r="D257" s="20"/>
      <c r="F257" s="1"/>
      <c r="G257" s="1"/>
      <c r="H257" s="19"/>
    </row>
    <row r="258" spans="2:8" ht="22.5" customHeight="1" x14ac:dyDescent="0.2">
      <c r="B258" s="5"/>
      <c r="C258" s="5"/>
      <c r="D258" s="20"/>
      <c r="F258" s="1"/>
      <c r="G258" s="1"/>
      <c r="H258" s="19"/>
    </row>
    <row r="259" spans="2:8" ht="22.5" customHeight="1" x14ac:dyDescent="0.2">
      <c r="B259" s="5"/>
      <c r="C259" s="5"/>
      <c r="D259" s="20"/>
      <c r="F259" s="1"/>
      <c r="G259" s="1"/>
      <c r="H259" s="19"/>
    </row>
    <row r="260" spans="2:8" ht="22.5" customHeight="1" x14ac:dyDescent="0.2">
      <c r="B260" s="5"/>
      <c r="C260" s="5"/>
      <c r="D260" s="20"/>
      <c r="F260" s="1"/>
      <c r="G260" s="1"/>
      <c r="H260" s="19"/>
    </row>
    <row r="261" spans="2:8" ht="22.5" customHeight="1" x14ac:dyDescent="0.2">
      <c r="B261" s="5"/>
      <c r="C261" s="5"/>
      <c r="D261" s="20"/>
      <c r="F261" s="1"/>
      <c r="G261" s="1"/>
      <c r="H261" s="19"/>
    </row>
    <row r="262" spans="2:8" ht="22.5" customHeight="1" x14ac:dyDescent="0.2">
      <c r="B262" s="5"/>
      <c r="C262" s="5"/>
      <c r="D262" s="20"/>
      <c r="F262" s="1"/>
      <c r="G262" s="1"/>
      <c r="H262" s="19"/>
    </row>
    <row r="263" spans="2:8" ht="22.5" customHeight="1" x14ac:dyDescent="0.2">
      <c r="B263" s="5"/>
      <c r="C263" s="5"/>
      <c r="D263" s="20"/>
      <c r="F263" s="1"/>
      <c r="G263" s="1"/>
      <c r="H263" s="19"/>
    </row>
    <row r="264" spans="2:8" ht="22.5" customHeight="1" x14ac:dyDescent="0.2">
      <c r="B264" s="5"/>
      <c r="C264" s="5"/>
      <c r="D264" s="20"/>
      <c r="F264" s="1"/>
      <c r="G264" s="1"/>
      <c r="H264" s="19"/>
    </row>
    <row r="265" spans="2:8" ht="22.5" customHeight="1" x14ac:dyDescent="0.2">
      <c r="B265" s="5"/>
      <c r="C265" s="5"/>
      <c r="D265" s="20"/>
      <c r="F265" s="1"/>
      <c r="G265" s="1"/>
      <c r="H265" s="19"/>
    </row>
    <row r="266" spans="2:8" ht="22.5" customHeight="1" x14ac:dyDescent="0.2">
      <c r="B266" s="5"/>
      <c r="C266" s="5"/>
      <c r="D266" s="20"/>
      <c r="F266" s="1"/>
      <c r="G266" s="1"/>
      <c r="H266" s="19"/>
    </row>
    <row r="267" spans="2:8" ht="22.5" customHeight="1" x14ac:dyDescent="0.2">
      <c r="B267" s="5"/>
      <c r="C267" s="5"/>
      <c r="D267" s="20"/>
      <c r="F267" s="1"/>
      <c r="G267" s="1"/>
      <c r="H267" s="19"/>
    </row>
    <row r="268" spans="2:8" ht="22.5" customHeight="1" x14ac:dyDescent="0.2">
      <c r="B268" s="5"/>
      <c r="C268" s="5"/>
      <c r="D268" s="20"/>
      <c r="F268" s="1"/>
      <c r="G268" s="1"/>
      <c r="H268" s="19"/>
    </row>
    <row r="269" spans="2:8" ht="22.5" customHeight="1" x14ac:dyDescent="0.2">
      <c r="B269" s="5"/>
      <c r="C269" s="5"/>
      <c r="D269" s="20"/>
      <c r="F269" s="1"/>
      <c r="G269" s="1"/>
      <c r="H269" s="19"/>
    </row>
    <row r="270" spans="2:8" ht="22.5" customHeight="1" x14ac:dyDescent="0.2">
      <c r="B270" s="5"/>
      <c r="C270" s="5"/>
      <c r="D270" s="20"/>
      <c r="F270" s="1"/>
      <c r="G270" s="1"/>
      <c r="H270" s="19"/>
    </row>
    <row r="271" spans="2:8" ht="22.5" customHeight="1" x14ac:dyDescent="0.2">
      <c r="B271" s="5"/>
      <c r="C271" s="5"/>
      <c r="D271" s="20"/>
      <c r="F271" s="1"/>
      <c r="G271" s="1"/>
      <c r="H271" s="19"/>
    </row>
    <row r="272" spans="2:8" ht="22.5" customHeight="1" x14ac:dyDescent="0.2">
      <c r="B272" s="5"/>
      <c r="C272" s="5"/>
      <c r="D272" s="20"/>
      <c r="F272" s="1"/>
      <c r="G272" s="1"/>
      <c r="H272" s="19"/>
    </row>
    <row r="273" spans="1:8" ht="22.5" customHeight="1" x14ac:dyDescent="0.2">
      <c r="B273" s="5"/>
      <c r="C273" s="5"/>
      <c r="D273" s="20"/>
      <c r="F273" s="1"/>
      <c r="G273" s="1"/>
      <c r="H273" s="19"/>
    </row>
    <row r="274" spans="1:8" ht="22.5" customHeight="1" x14ac:dyDescent="0.2">
      <c r="B274" s="5"/>
      <c r="C274" s="5"/>
      <c r="D274" s="20"/>
      <c r="F274" s="1"/>
      <c r="G274" s="1"/>
      <c r="H274" s="19"/>
    </row>
    <row r="275" spans="1:8" ht="22.5" customHeight="1" x14ac:dyDescent="0.2">
      <c r="B275" s="5"/>
      <c r="C275" s="5"/>
      <c r="D275" s="20"/>
      <c r="F275" s="1"/>
      <c r="G275" s="1"/>
      <c r="H275" s="19"/>
    </row>
    <row r="276" spans="1:8" ht="22.5" customHeight="1" x14ac:dyDescent="0.2">
      <c r="B276" s="5"/>
      <c r="C276" s="5"/>
      <c r="D276" s="20"/>
      <c r="F276" s="1"/>
      <c r="G276" s="1"/>
      <c r="H276" s="19"/>
    </row>
    <row r="277" spans="1:8" ht="22.5" customHeight="1" x14ac:dyDescent="0.2">
      <c r="B277" s="5"/>
      <c r="C277" s="5"/>
      <c r="D277" s="20"/>
      <c r="F277" s="1"/>
      <c r="G277" s="1"/>
      <c r="H277" s="19"/>
    </row>
    <row r="278" spans="1:8" ht="22.5" customHeight="1" x14ac:dyDescent="0.2">
      <c r="B278" s="5"/>
      <c r="C278" s="5"/>
      <c r="D278" s="20"/>
      <c r="E278" s="20"/>
      <c r="F278" s="1"/>
      <c r="G278" s="1"/>
      <c r="H278" s="19"/>
    </row>
    <row r="279" spans="1:8" ht="22.5" customHeight="1" x14ac:dyDescent="0.2">
      <c r="C279" s="41" t="s">
        <v>12</v>
      </c>
      <c r="D279" s="18" t="e">
        <f>SUM(#REF!)</f>
        <v>#REF!</v>
      </c>
      <c r="E279" s="48"/>
      <c r="F279" s="48"/>
      <c r="H279" s="19"/>
    </row>
    <row r="280" spans="1:8" ht="22.5" customHeight="1" x14ac:dyDescent="0.2">
      <c r="A280" s="49"/>
      <c r="C280" s="41" t="s">
        <v>13</v>
      </c>
      <c r="D280" s="18" t="e">
        <f>+#REF!+#REF!+#REF!+#REF!+D279</f>
        <v>#REF!</v>
      </c>
      <c r="H280" s="19"/>
    </row>
    <row r="281" spans="1:8" ht="22.5" customHeight="1" x14ac:dyDescent="0.2">
      <c r="A281" s="42" t="s">
        <v>14</v>
      </c>
      <c r="D281" s="20"/>
      <c r="H281" s="19"/>
    </row>
    <row r="282" spans="1:8" ht="22.5" customHeight="1" thickBot="1" x14ac:dyDescent="0.25">
      <c r="A282" s="42" t="s">
        <v>16</v>
      </c>
      <c r="C282" s="50"/>
      <c r="E282" s="51"/>
      <c r="F282" s="52"/>
      <c r="G282" s="52"/>
      <c r="H282" s="53"/>
    </row>
    <row r="283" spans="1:8" ht="22.5" customHeight="1" x14ac:dyDescent="0.2">
      <c r="A283" s="43"/>
      <c r="B283" s="42"/>
      <c r="C283" s="54" t="s">
        <v>15</v>
      </c>
      <c r="F283" s="66" t="s">
        <v>18</v>
      </c>
      <c r="G283" s="66"/>
      <c r="H283" s="66"/>
    </row>
    <row r="284" spans="1:8" ht="22.5" customHeight="1" x14ac:dyDescent="0.2">
      <c r="A284" s="21"/>
      <c r="B284" s="42"/>
      <c r="C284" s="43" t="s">
        <v>17</v>
      </c>
      <c r="D284" s="55"/>
      <c r="F284" s="44" t="s">
        <v>19</v>
      </c>
      <c r="G284" s="56"/>
      <c r="H284" s="44"/>
    </row>
    <row r="285" spans="1:8" ht="22.5" customHeight="1" x14ac:dyDescent="0.2">
      <c r="A285" s="21"/>
      <c r="B285" s="57"/>
      <c r="D285" s="58"/>
      <c r="E285" s="47"/>
      <c r="H285" s="19"/>
    </row>
    <row r="286" spans="1:8" ht="22.5" customHeight="1" x14ac:dyDescent="0.2">
      <c r="B286" s="59"/>
      <c r="C286" s="21"/>
      <c r="D286" s="60"/>
      <c r="F286" s="47"/>
      <c r="G286" s="47"/>
      <c r="H286" s="47"/>
    </row>
    <row r="287" spans="1:8" ht="22.5" customHeight="1" x14ac:dyDescent="0.2">
      <c r="B287" s="59"/>
      <c r="C287" s="21"/>
      <c r="D287" s="60"/>
    </row>
  </sheetData>
  <mergeCells count="9">
    <mergeCell ref="B39:C39"/>
    <mergeCell ref="E39:H39"/>
    <mergeCell ref="F283:H283"/>
    <mergeCell ref="A3:H3"/>
    <mergeCell ref="A4:H4"/>
    <mergeCell ref="A5:H5"/>
    <mergeCell ref="A6:H6"/>
    <mergeCell ref="B38:C38"/>
    <mergeCell ref="E38:H38"/>
  </mergeCells>
  <dataValidations count="4">
    <dataValidation type="decimal" operator="greaterThan" allowBlank="1" showInputMessage="1" showErrorMessage="1" errorTitle="Monto Facturado" error="Debe ser numerico y mayor que el ITBIS facturado" promptTitle="Monto Facturado" prompt="Valor de la venta del bien o servicio._x000a_SIN INCLUIR ITBIS." sqref="E1:E5 E7:E8" xr:uid="{A0F43D21-7B43-46CD-B45C-64957D56F955}">
      <formula1>0</formula1>
    </dataValidation>
    <dataValidation type="whole" allowBlank="1" showInputMessage="1" showErrorMessage="1" errorTitle="Monto Facturado" error="- Numérico_x000a_- Formato: AAAAMMDD.  Sin separador  &quot;/&quot;" promptTitle="Fecha de Retención" prompt="- Opcional_x000a_- Numérico_x000a_- Formato: AAAAMMDD.  Sin separador  &quot;/&quot;" sqref="E1:E5 E7:E8" xr:uid="{E1DB3402-20B8-479F-B2E3-275F5F9F2F9C}">
      <formula1>10000000</formula1>
      <formula2>99999999</formula2>
    </dataValidation>
    <dataValidation type="whole" operator="greaterThan" showInputMessage="1" showErrorMessage="1" errorTitle="Fecha de Comprobante" error="- Numérico_x000a_- Formato: AAAAMMDD.  Sin separador  &quot;/&quot;" promptTitle="Fecha de Comprobante" prompt="Fecha en que se realiza la venta del bien o servicio._x000a_- Numérico_x000a_- Formato: AAAAMMDD.  Sin separador  &quot;/&quot;" sqref="E1:E5 E7:E8" xr:uid="{653D48EA-6CB2-4A45-AC8D-95D3B2EC0CF8}">
      <formula1>0</formula1>
    </dataValidation>
    <dataValidation type="decimal" operator="greaterThanOrEqual" showInputMessage="1" showErrorMessage="1" errorTitle="ITBIS Facturado" error="Debe ser un valor numérico positivo_x000a_" promptTitle="ITBIS Facturado" prompt="ITBIS resultante de la venta del bien o servicio:_x000a_Debe ser un valor numérico positivo" sqref="F1:F5 F7:F8" xr:uid="{C2E3513C-9F18-4A6A-83C8-13BB3FE16BB9}">
      <formula1>0</formula1>
    </dataValidation>
  </dataValidations>
  <pageMargins left="0.7" right="0.7" top="0.75" bottom="0.75" header="0.3" footer="0.3"/>
  <pageSetup orientation="portrait" horizontalDpi="300" verticalDpi="3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AA15C8B1A6B4045BA4D08B5F40C2DF1" ma:contentTypeVersion="10" ma:contentTypeDescription="Crear nuevo documento." ma:contentTypeScope="" ma:versionID="307f793f38f88f93356d1830cd291cb7">
  <xsd:schema xmlns:xsd="http://www.w3.org/2001/XMLSchema" xmlns:xs="http://www.w3.org/2001/XMLSchema" xmlns:p="http://schemas.microsoft.com/office/2006/metadata/properties" xmlns:ns3="aa8a5bb7-e6a9-4dc4-9832-24e3771da001" targetNamespace="http://schemas.microsoft.com/office/2006/metadata/properties" ma:root="true" ma:fieldsID="e93fe1e52319b437f353732e71ffe2c7" ns3:_="">
    <xsd:import namespace="aa8a5bb7-e6a9-4dc4-9832-24e3771da00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8a5bb7-e6a9-4dc4-9832-24e3771da00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3ABD9AB-05E0-4DDF-9E9F-5662DC0D957B}">
  <ds:schemaRefs>
    <ds:schemaRef ds:uri="http://schemas.microsoft.com/office/2006/documentManagement/types"/>
    <ds:schemaRef ds:uri="http://purl.org/dc/dcmitype/"/>
    <ds:schemaRef ds:uri="http://purl.org/dc/elements/1.1/"/>
    <ds:schemaRef ds:uri="aa8a5bb7-e6a9-4dc4-9832-24e3771da001"/>
    <ds:schemaRef ds:uri="http://schemas.microsoft.com/office/2006/metadata/properties"/>
    <ds:schemaRef ds:uri="http://www.w3.org/XML/1998/namespace"/>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5E9813B7-E98E-4C53-AF42-29F98F745CE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8a5bb7-e6a9-4dc4-9832-24e3771da0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D1F74FF-68DD-4A5F-8F5F-D04F13C24B3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DICIEMBRE 2024</vt:lpstr>
    </vt:vector>
  </TitlesOfParts>
  <Manager/>
  <Company>Windows User</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Lidia Paniagua</dc:creator>
  <cp:keywords/>
  <dc:description/>
  <cp:lastModifiedBy>Jose Nuñez</cp:lastModifiedBy>
  <cp:revision/>
  <cp:lastPrinted>2024-09-11T14:45:53Z</cp:lastPrinted>
  <dcterms:created xsi:type="dcterms:W3CDTF">2017-06-06T14:16:30Z</dcterms:created>
  <dcterms:modified xsi:type="dcterms:W3CDTF">2025-01-23T11:24:00Z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0x0101009AA15C8B1A6B4045BA4D08B5F40C2DF1</vt:lpwstr>
  </property>
</Properties>
</file>