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checkCompatibility="1"/>
  <mc:AlternateContent xmlns:mc="http://schemas.openxmlformats.org/markup-compatibility/2006">
    <mc:Choice Requires="x15">
      <x15ac:absPath xmlns:x15ac="http://schemas.microsoft.com/office/spreadsheetml/2010/11/ac" url="C:\Users\DPTO COMPRAS\Desktop\SUB-DIRECCION TECNICA 2021\"/>
    </mc:Choice>
  </mc:AlternateContent>
  <xr:revisionPtr revIDLastSave="0" documentId="13_ncr:1_{D58D5E29-962D-487A-9F5B-8ED83EA802D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ERTILIZANTES" sheetId="3" r:id="rId1"/>
  </sheets>
  <definedNames>
    <definedName name="_xlnm.Print_Area" localSheetId="0">FERTILIZANTES!$A$1:$K$19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3" l="1"/>
  <c r="J16" i="3"/>
  <c r="J15" i="3"/>
  <c r="J14" i="3"/>
  <c r="J13" i="3"/>
  <c r="J12" i="3"/>
  <c r="J11" i="3"/>
  <c r="J10" i="3"/>
  <c r="J9" i="3"/>
  <c r="J8" i="3"/>
  <c r="J7" i="3"/>
  <c r="J6" i="3"/>
  <c r="J18" i="3" l="1"/>
</calcChain>
</file>

<file path=xl/sharedStrings.xml><?xml version="1.0" encoding="utf-8"?>
<sst xmlns="http://schemas.openxmlformats.org/spreadsheetml/2006/main" count="81" uniqueCount="57">
  <si>
    <t>INSUMO</t>
  </si>
  <si>
    <t>CANTIDAD</t>
  </si>
  <si>
    <t>FERTILIZANTE QUIMICO</t>
  </si>
  <si>
    <t>ABONO FOLIAR</t>
  </si>
  <si>
    <t>ENRRAIZADOR</t>
  </si>
  <si>
    <t>CARACTERISTICA DEL PRODUCTO</t>
  </si>
  <si>
    <t>CULTIVO</t>
  </si>
  <si>
    <t>TIPO DE USO</t>
  </si>
  <si>
    <t>INICIO SIEMBRA</t>
  </si>
  <si>
    <t>16-20-0-4S</t>
  </si>
  <si>
    <t>20-10-10+1ZN+2MG</t>
  </si>
  <si>
    <t>CAFÉ</t>
  </si>
  <si>
    <t>25-15-10+4S+1ZN+2MG</t>
  </si>
  <si>
    <t>PRESENTACION</t>
  </si>
  <si>
    <t>LITROS</t>
  </si>
  <si>
    <t>REGULADOR PH</t>
  </si>
  <si>
    <t>FERTILIZANTES FOLIAR</t>
  </si>
  <si>
    <t>café</t>
  </si>
  <si>
    <t>15-15-15-S+MGO+ZN+B</t>
  </si>
  <si>
    <t>17-6-18+2mg+o2s+B+Z</t>
  </si>
  <si>
    <t xml:space="preserve">28-4-0-6(s) </t>
  </si>
  <si>
    <t>PRODUCCION</t>
  </si>
  <si>
    <t>FERILILIZANTE PARA CORREGIR DEFICIENCIAS DE MICROS NUTRIENTE</t>
  </si>
  <si>
    <t>MICRO</t>
  </si>
  <si>
    <t>Fertilizante para producción con proporción NPK 3:1:3 (N&gt;15%, P&gt;a 5% y K&gt;15%) que contenga MgO, S, B y Zn.  De tecnología complejo granular.</t>
  </si>
  <si>
    <t>Fertilizante Nitrogenado libre de urea, con contenido de nitrógeno mayor a un 25% y, preferiblemente, que contenga azufre.</t>
  </si>
  <si>
    <t>PRECIO PROMEDIO</t>
  </si>
  <si>
    <t>RECUPERACION DE FOLLAJE</t>
  </si>
  <si>
    <t>RECUPERACION DESPUES DE LA COSECHA</t>
  </si>
  <si>
    <t>DESARROLLO DE LAS PLANTAS</t>
  </si>
  <si>
    <t>REFORZAMIENTO DEL DESARRROLLO</t>
  </si>
  <si>
    <t>REGULADOR DE PH</t>
  </si>
  <si>
    <t>TOTAL</t>
  </si>
  <si>
    <t>KILOGRAMOS</t>
  </si>
  <si>
    <t>POTENCIALIZADOR DE LA NUTRICION</t>
  </si>
  <si>
    <t>CORRECTOR DE DEFICIENCIA POR BLOQUEO</t>
  </si>
  <si>
    <t>ESTABILIZADOR Y CORRECTOR DE DUREZA</t>
  </si>
  <si>
    <t>CORECTOR DE DEFICIENCIA DE MICRO</t>
  </si>
  <si>
    <t>Extracto de Sargassum 180g/L, Nitrogeno Total 95g/L, Fsoforo 35 gg/L, Potasio 60g/L, Cobre* 8g/L, Hierro* 16g/L, Manganaeso* 4g/L, Zinc 12g/L (Quelatados con EDTA*)</t>
  </si>
  <si>
    <t>Litros</t>
  </si>
  <si>
    <t>Kilogramos</t>
  </si>
  <si>
    <t>Alcohol tridecilico 30% Ácido Fosforico 12% Diluyentes y acondicionadores 58%</t>
  </si>
  <si>
    <t>Fertilizante completo NPK 16-20-0+4 de asufre , que contenga Preferiblemente de tecnología complejo granular.</t>
  </si>
  <si>
    <t>Fertilizante completo de proporcion 1-1-1- NPK 15-15-15, que contenga MgO, S, B y Zn.  Preferiblemente de tecnología complejo granular.</t>
  </si>
  <si>
    <t>Fertilizante para producción con proporción NPK 2:1:1 (N&gt;15%, P&gt;a 5% y K&gt;15%) que contenga MgO, S, B y Zn.  De tecnología complejo granular.</t>
  </si>
  <si>
    <t>Fertilizante para producción con proporción NPK 1:1.5 :1 (N&gt;20%, P&gt;a 14% y K&gt;9%) que contenga MgO, S, B y Zn.  De tecnología complejo granul</t>
  </si>
  <si>
    <t>Fertilizante para producción con proporción NPK 1:2:1 (N≥15%, P≥25% y K≥10%) que contenga MgO, S,.  De tecnología complejo granular</t>
  </si>
  <si>
    <t>Fertilizante con relación NPK 3:1:4 (N≥15%, P≥5% y K≥20%) conteniendo, azufre, .  De tecnología complejo granular y libre de cloruro.</t>
  </si>
  <si>
    <t>CAFES</t>
  </si>
  <si>
    <t>QQ</t>
  </si>
  <si>
    <t xml:space="preserve">FOMMENTO </t>
  </si>
  <si>
    <t>14+7+21 +2MG+1ZN+0.05B</t>
  </si>
  <si>
    <t>Extracto de Alga Sargasum 11%, Acido Alginico 12%, K20 17%, Materia Organica 35%, ph 9-11, soluble 95% Certificacion  organica</t>
  </si>
  <si>
    <t xml:space="preserve">REQUERIMIENTO DE  FERTILIZANTES </t>
  </si>
  <si>
    <t xml:space="preserve">NPK5%,NITROGENO TOTAL 1.5%,K201.7%,MATERIA ORGANICA 30%,HUMEDAD MENOR A 12%, ph 6-8, </t>
  </si>
  <si>
    <t xml:space="preserve">
16 -08-16 +4(S)</t>
  </si>
  <si>
    <t>cafe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</si>
</sst>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4" fontId="0" fillId="0" borderId="0" xfId="0" applyNumberFormat="1"/>
    <xf numFmtId="164" fontId="0" fillId="0" borderId="0" xfId="1" applyFont="1"/>
    <xf numFmtId="164" fontId="0" fillId="0" borderId="0" xfId="0" applyNumberFormat="1"/>
    <xf numFmtId="0" fontId="0" fillId="0" borderId="1" xfId="0" applyFill="1" applyBorder="1"/>
    <xf numFmtId="0" fontId="0" fillId="0" borderId="1" xfId="0" applyFill="1" applyBorder="1" applyAlignment="1">
      <alignment wrapText="1"/>
    </xf>
    <xf numFmtId="3" fontId="0" fillId="0" borderId="1" xfId="0" applyNumberFormat="1" applyFill="1" applyBorder="1"/>
    <xf numFmtId="164" fontId="0" fillId="0" borderId="1" xfId="1" applyFont="1" applyFill="1" applyBorder="1"/>
    <xf numFmtId="3" fontId="0" fillId="0" borderId="1" xfId="0" applyNumberFormat="1" applyFill="1" applyBorder="1" applyAlignment="1">
      <alignment wrapText="1"/>
    </xf>
    <xf numFmtId="3" fontId="0" fillId="0" borderId="1" xfId="0" applyNumberFormat="1" applyFill="1" applyBorder="1" applyAlignment="1"/>
    <xf numFmtId="0" fontId="0" fillId="0" borderId="1" xfId="0" applyFill="1" applyBorder="1" applyAlignment="1"/>
    <xf numFmtId="0" fontId="0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2" xfId="0" applyFill="1" applyBorder="1"/>
    <xf numFmtId="0" fontId="0" fillId="0" borderId="2" xfId="0" applyFill="1" applyBorder="1" applyAlignment="1">
      <alignment wrapText="1"/>
    </xf>
    <xf numFmtId="0" fontId="0" fillId="0" borderId="3" xfId="0" applyFill="1" applyBorder="1"/>
    <xf numFmtId="0" fontId="0" fillId="0" borderId="3" xfId="0" applyFill="1" applyBorder="1" applyAlignment="1">
      <alignment horizontal="center" wrapText="1"/>
    </xf>
    <xf numFmtId="3" fontId="0" fillId="0" borderId="3" xfId="0" applyNumberFormat="1" applyFill="1" applyBorder="1"/>
    <xf numFmtId="164" fontId="2" fillId="0" borderId="3" xfId="1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left" wrapText="1"/>
    </xf>
    <xf numFmtId="0" fontId="0" fillId="0" borderId="0" xfId="0" applyFill="1" applyBorder="1"/>
    <xf numFmtId="0" fontId="0" fillId="0" borderId="0" xfId="0" applyFill="1" applyBorder="1" applyAlignment="1">
      <alignment horizontal="center" wrapText="1"/>
    </xf>
    <xf numFmtId="3" fontId="0" fillId="0" borderId="0" xfId="0" applyNumberFormat="1" applyFill="1" applyBorder="1"/>
    <xf numFmtId="164" fontId="2" fillId="0" borderId="0" xfId="1" applyFont="1" applyFill="1" applyBorder="1"/>
    <xf numFmtId="0" fontId="3" fillId="0" borderId="1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4DCD8-D221-46A7-91C1-D663AB0EF73C}">
  <dimension ref="A2:K20"/>
  <sheetViews>
    <sheetView tabSelected="1" topLeftCell="A13" zoomScale="77" zoomScaleNormal="77" zoomScaleSheetLayoutView="77" workbookViewId="0">
      <selection activeCell="B21" sqref="B21"/>
    </sheetView>
  </sheetViews>
  <sheetFormatPr baseColWidth="10" defaultRowHeight="14.4" x14ac:dyDescent="0.3"/>
  <cols>
    <col min="1" max="1" width="11.5546875" style="13"/>
    <col min="2" max="2" width="32.33203125" customWidth="1"/>
    <col min="3" max="3" width="23.33203125" customWidth="1"/>
    <col min="4" max="4" width="40.33203125" customWidth="1"/>
    <col min="5" max="5" width="36.109375" customWidth="1"/>
    <col min="6" max="7" width="18.88671875" customWidth="1"/>
    <col min="8" max="8" width="14.5546875" customWidth="1"/>
    <col min="9" max="9" width="24.33203125" customWidth="1"/>
    <col min="10" max="10" width="21" bestFit="1" customWidth="1"/>
    <col min="11" max="11" width="16.109375" customWidth="1"/>
  </cols>
  <sheetData>
    <row r="2" spans="1:11" x14ac:dyDescent="0.3">
      <c r="B2" s="4"/>
      <c r="C2" s="4"/>
      <c r="D2" s="4"/>
      <c r="E2" s="4"/>
      <c r="F2" s="4"/>
      <c r="G2" s="4"/>
      <c r="H2" s="4"/>
      <c r="I2" s="4"/>
      <c r="J2" s="4"/>
    </row>
    <row r="3" spans="1:11" ht="21" x14ac:dyDescent="0.4">
      <c r="B3" s="26" t="s">
        <v>53</v>
      </c>
      <c r="C3" s="26"/>
      <c r="D3" s="26"/>
      <c r="E3" s="26"/>
      <c r="F3" s="26"/>
      <c r="G3" s="26"/>
      <c r="H3" s="26"/>
      <c r="I3" s="26"/>
      <c r="J3" s="26"/>
    </row>
    <row r="4" spans="1:11" x14ac:dyDescent="0.3">
      <c r="B4" s="4"/>
      <c r="C4" s="4"/>
      <c r="D4" s="4"/>
      <c r="E4" s="4"/>
      <c r="F4" s="4"/>
      <c r="G4" s="4"/>
      <c r="H4" s="4"/>
      <c r="I4" s="4"/>
      <c r="J4" s="4"/>
    </row>
    <row r="5" spans="1:11" ht="33.6" customHeight="1" x14ac:dyDescent="0.3">
      <c r="B5" s="14" t="s">
        <v>0</v>
      </c>
      <c r="C5" s="14" t="s">
        <v>7</v>
      </c>
      <c r="D5" s="14"/>
      <c r="E5" s="15" t="s">
        <v>5</v>
      </c>
      <c r="F5" s="15" t="s">
        <v>13</v>
      </c>
      <c r="G5" s="14" t="s">
        <v>6</v>
      </c>
      <c r="H5" s="14" t="s">
        <v>1</v>
      </c>
      <c r="I5" s="14" t="s">
        <v>26</v>
      </c>
      <c r="J5" s="14" t="s">
        <v>32</v>
      </c>
    </row>
    <row r="6" spans="1:11" ht="96.75" customHeight="1" x14ac:dyDescent="0.3">
      <c r="A6" s="20">
        <v>1</v>
      </c>
      <c r="B6" s="4" t="s">
        <v>2</v>
      </c>
      <c r="C6" s="4" t="s">
        <v>8</v>
      </c>
      <c r="D6" s="5" t="s">
        <v>42</v>
      </c>
      <c r="E6" s="4" t="s">
        <v>9</v>
      </c>
      <c r="F6" s="4" t="s">
        <v>49</v>
      </c>
      <c r="G6" s="4" t="s">
        <v>11</v>
      </c>
      <c r="H6" s="6">
        <v>80</v>
      </c>
      <c r="I6" s="6">
        <v>1800</v>
      </c>
      <c r="J6" s="7">
        <f>H6*I6</f>
        <v>144000</v>
      </c>
    </row>
    <row r="7" spans="1:11" ht="72.75" customHeight="1" x14ac:dyDescent="0.3">
      <c r="A7" s="20">
        <v>2</v>
      </c>
      <c r="B7" s="4" t="s">
        <v>2</v>
      </c>
      <c r="C7" s="5" t="s">
        <v>30</v>
      </c>
      <c r="D7" s="5" t="s">
        <v>43</v>
      </c>
      <c r="E7" s="4" t="s">
        <v>18</v>
      </c>
      <c r="F7" s="4" t="s">
        <v>49</v>
      </c>
      <c r="G7" s="4" t="s">
        <v>48</v>
      </c>
      <c r="H7" s="6">
        <v>100</v>
      </c>
      <c r="I7" s="4">
        <v>2146</v>
      </c>
      <c r="J7" s="7">
        <f>H7*I7</f>
        <v>214600</v>
      </c>
    </row>
    <row r="8" spans="1:11" ht="57.6" x14ac:dyDescent="0.3">
      <c r="A8" s="20">
        <v>3</v>
      </c>
      <c r="B8" s="4" t="s">
        <v>2</v>
      </c>
      <c r="C8" s="5" t="s">
        <v>29</v>
      </c>
      <c r="D8" s="5" t="s">
        <v>44</v>
      </c>
      <c r="E8" s="4" t="s">
        <v>10</v>
      </c>
      <c r="F8" s="4" t="s">
        <v>49</v>
      </c>
      <c r="G8" s="4" t="s">
        <v>11</v>
      </c>
      <c r="H8" s="6">
        <v>80</v>
      </c>
      <c r="I8" s="4">
        <v>2146</v>
      </c>
      <c r="J8" s="7">
        <f t="shared" ref="J8:J11" si="0">H8*I8</f>
        <v>171680</v>
      </c>
    </row>
    <row r="9" spans="1:11" ht="57.6" x14ac:dyDescent="0.3">
      <c r="A9" s="20">
        <v>4</v>
      </c>
      <c r="B9" s="4" t="s">
        <v>2</v>
      </c>
      <c r="C9" s="4" t="s">
        <v>21</v>
      </c>
      <c r="D9" s="5" t="s">
        <v>24</v>
      </c>
      <c r="E9" s="4" t="s">
        <v>19</v>
      </c>
      <c r="F9" s="4" t="s">
        <v>49</v>
      </c>
      <c r="G9" s="4" t="s">
        <v>11</v>
      </c>
      <c r="H9" s="8">
        <v>80</v>
      </c>
      <c r="I9" s="6">
        <v>1972</v>
      </c>
      <c r="J9" s="7">
        <f t="shared" si="0"/>
        <v>157760</v>
      </c>
    </row>
    <row r="10" spans="1:11" ht="75.75" customHeight="1" x14ac:dyDescent="0.3">
      <c r="A10" s="20">
        <v>5</v>
      </c>
      <c r="B10" s="4" t="s">
        <v>2</v>
      </c>
      <c r="C10" s="5" t="s">
        <v>28</v>
      </c>
      <c r="D10" s="5" t="s">
        <v>45</v>
      </c>
      <c r="E10" s="4" t="s">
        <v>12</v>
      </c>
      <c r="F10" s="4" t="s">
        <v>49</v>
      </c>
      <c r="G10" s="4" t="s">
        <v>11</v>
      </c>
      <c r="H10" s="6">
        <v>80</v>
      </c>
      <c r="I10" s="6">
        <v>1800</v>
      </c>
      <c r="J10" s="7">
        <f t="shared" si="0"/>
        <v>144000</v>
      </c>
      <c r="K10" s="1"/>
    </row>
    <row r="11" spans="1:11" ht="73.95" customHeight="1" x14ac:dyDescent="0.3">
      <c r="A11" s="20">
        <v>6</v>
      </c>
      <c r="B11" s="4" t="s">
        <v>2</v>
      </c>
      <c r="C11" s="21" t="s">
        <v>27</v>
      </c>
      <c r="D11" s="5" t="s">
        <v>25</v>
      </c>
      <c r="E11" s="4" t="s">
        <v>20</v>
      </c>
      <c r="F11" s="4" t="s">
        <v>49</v>
      </c>
      <c r="G11" s="4" t="s">
        <v>11</v>
      </c>
      <c r="H11" s="9">
        <v>80</v>
      </c>
      <c r="I11" s="10">
        <v>1914</v>
      </c>
      <c r="J11" s="7">
        <f t="shared" si="0"/>
        <v>153120</v>
      </c>
      <c r="K11" s="2"/>
    </row>
    <row r="12" spans="1:11" ht="63.6" customHeight="1" x14ac:dyDescent="0.3">
      <c r="A12" s="20">
        <v>7</v>
      </c>
      <c r="B12" s="4" t="s">
        <v>2</v>
      </c>
      <c r="C12" s="4" t="s">
        <v>50</v>
      </c>
      <c r="D12" s="5" t="s">
        <v>46</v>
      </c>
      <c r="E12" s="4" t="s">
        <v>51</v>
      </c>
      <c r="F12" s="4" t="s">
        <v>49</v>
      </c>
      <c r="G12" s="5" t="s">
        <v>17</v>
      </c>
      <c r="H12" s="6">
        <v>274</v>
      </c>
      <c r="I12" s="6">
        <v>2000</v>
      </c>
      <c r="J12" s="7">
        <f>H12*I12</f>
        <v>548000</v>
      </c>
    </row>
    <row r="13" spans="1:11" ht="69.599999999999994" customHeight="1" x14ac:dyDescent="0.3">
      <c r="A13" s="20">
        <v>8</v>
      </c>
      <c r="B13" s="4" t="s">
        <v>2</v>
      </c>
      <c r="C13" s="4" t="s">
        <v>21</v>
      </c>
      <c r="D13" s="5" t="s">
        <v>47</v>
      </c>
      <c r="E13" s="11" t="s">
        <v>55</v>
      </c>
      <c r="F13" s="4" t="s">
        <v>49</v>
      </c>
      <c r="G13" s="5" t="s">
        <v>56</v>
      </c>
      <c r="H13" s="6">
        <v>200</v>
      </c>
      <c r="I13" s="6">
        <v>1800</v>
      </c>
      <c r="J13" s="7">
        <f t="shared" ref="J13:J17" si="1">H13*I13</f>
        <v>360000</v>
      </c>
    </row>
    <row r="14" spans="1:11" ht="88.95" customHeight="1" x14ac:dyDescent="0.3">
      <c r="A14" s="20">
        <v>9</v>
      </c>
      <c r="B14" s="5" t="s">
        <v>22</v>
      </c>
      <c r="C14" s="4" t="s">
        <v>23</v>
      </c>
      <c r="D14" s="5" t="s">
        <v>38</v>
      </c>
      <c r="E14" s="5" t="s">
        <v>37</v>
      </c>
      <c r="F14" s="4" t="s">
        <v>39</v>
      </c>
      <c r="G14" s="4" t="s">
        <v>17</v>
      </c>
      <c r="H14" s="6">
        <v>100</v>
      </c>
      <c r="I14" s="4">
        <v>800</v>
      </c>
      <c r="J14" s="7">
        <f>H14*I14</f>
        <v>80000</v>
      </c>
    </row>
    <row r="15" spans="1:11" ht="34.200000000000003" customHeight="1" x14ac:dyDescent="0.3">
      <c r="A15" s="20">
        <v>10</v>
      </c>
      <c r="B15" s="4" t="s">
        <v>15</v>
      </c>
      <c r="C15" s="4" t="s">
        <v>31</v>
      </c>
      <c r="D15" s="5" t="s">
        <v>41</v>
      </c>
      <c r="E15" s="5" t="s">
        <v>36</v>
      </c>
      <c r="F15" s="4" t="s">
        <v>14</v>
      </c>
      <c r="G15" s="4" t="s">
        <v>11</v>
      </c>
      <c r="H15" s="6">
        <v>50</v>
      </c>
      <c r="I15" s="4">
        <v>700</v>
      </c>
      <c r="J15" s="7">
        <f>H15*I15</f>
        <v>35000</v>
      </c>
    </row>
    <row r="16" spans="1:11" ht="74.25" customHeight="1" x14ac:dyDescent="0.3">
      <c r="A16" s="20">
        <v>11</v>
      </c>
      <c r="B16" s="4" t="s">
        <v>16</v>
      </c>
      <c r="C16" s="4" t="s">
        <v>3</v>
      </c>
      <c r="D16" s="5" t="s">
        <v>54</v>
      </c>
      <c r="E16" s="5" t="s">
        <v>35</v>
      </c>
      <c r="F16" s="4" t="s">
        <v>40</v>
      </c>
      <c r="G16" s="4" t="s">
        <v>11</v>
      </c>
      <c r="H16" s="6">
        <v>119</v>
      </c>
      <c r="I16" s="4">
        <v>600</v>
      </c>
      <c r="J16" s="7">
        <f t="shared" si="1"/>
        <v>71400</v>
      </c>
    </row>
    <row r="17" spans="1:10" ht="63.75" customHeight="1" x14ac:dyDescent="0.3">
      <c r="A17" s="20">
        <v>12</v>
      </c>
      <c r="B17" s="4" t="s">
        <v>4</v>
      </c>
      <c r="C17" s="4" t="s">
        <v>4</v>
      </c>
      <c r="D17" s="21" t="s">
        <v>52</v>
      </c>
      <c r="E17" s="12" t="s">
        <v>34</v>
      </c>
      <c r="F17" s="4" t="s">
        <v>33</v>
      </c>
      <c r="G17" s="4" t="s">
        <v>11</v>
      </c>
      <c r="H17" s="6">
        <v>80</v>
      </c>
      <c r="I17" s="6">
        <v>1500</v>
      </c>
      <c r="J17" s="7">
        <f t="shared" si="1"/>
        <v>120000</v>
      </c>
    </row>
    <row r="18" spans="1:10" ht="63.75" customHeight="1" x14ac:dyDescent="0.3">
      <c r="B18" s="22"/>
      <c r="C18" s="22"/>
      <c r="D18" s="23"/>
      <c r="E18" s="23"/>
      <c r="F18" s="22"/>
      <c r="G18" s="22"/>
      <c r="H18" s="24"/>
      <c r="I18" s="24"/>
      <c r="J18" s="25">
        <f>SUM(J6:J17)</f>
        <v>2199560</v>
      </c>
    </row>
    <row r="19" spans="1:10" ht="63.6" hidden="1" customHeight="1" x14ac:dyDescent="0.3">
      <c r="B19" s="16"/>
      <c r="C19" s="16"/>
      <c r="D19" s="17"/>
      <c r="E19" s="17"/>
      <c r="F19" s="16"/>
      <c r="G19" s="16"/>
      <c r="H19" s="18"/>
      <c r="I19" s="18"/>
      <c r="J19" s="19"/>
    </row>
    <row r="20" spans="1:10" x14ac:dyDescent="0.3">
      <c r="J20" s="3"/>
    </row>
  </sheetData>
  <mergeCells count="1">
    <mergeCell ref="B3:J3"/>
  </mergeCells>
  <pageMargins left="0.7" right="0.7" top="0.75" bottom="0.75" header="0.3" footer="0.3"/>
  <pageSetup scale="47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FERTILIZANTES</vt:lpstr>
      <vt:lpstr>FERTILIZANTES!Área_de_impresión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Cristobal Duverge</dc:creator>
  <cp:lastModifiedBy>DPTO COMPRAS</cp:lastModifiedBy>
  <cp:lastPrinted>2021-11-08T15:55:54Z</cp:lastPrinted>
  <dcterms:created xsi:type="dcterms:W3CDTF">2021-08-02T14:09:24Z</dcterms:created>
  <dcterms:modified xsi:type="dcterms:W3CDTF">2021-11-08T15:57:05Z</dcterms:modified>
</cp:coreProperties>
</file>