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20655" windowHeight="7830" tabRatio="599"/>
  </bookViews>
  <sheets>
    <sheet name="CUENTA POR PAGAR JULIO 2018" sheetId="1" r:id="rId1"/>
  </sheets>
  <calcPr calcId="145621"/>
</workbook>
</file>

<file path=xl/calcChain.xml><?xml version="1.0" encoding="utf-8"?>
<calcChain xmlns="http://schemas.openxmlformats.org/spreadsheetml/2006/main">
  <c r="D117" i="1" l="1"/>
  <c r="D49" i="1"/>
  <c r="D28" i="1"/>
  <c r="D21" i="1"/>
  <c r="D35" i="1" l="1"/>
  <c r="D118" i="1" l="1"/>
</calcChain>
</file>

<file path=xl/sharedStrings.xml><?xml version="1.0" encoding="utf-8"?>
<sst xmlns="http://schemas.openxmlformats.org/spreadsheetml/2006/main" count="516" uniqueCount="269">
  <si>
    <t>UNIDAD DE AUDITORIA  INTERNA:______________________</t>
  </si>
  <si>
    <t>FACTURA NUM.</t>
  </si>
  <si>
    <t>PROVEEDOR</t>
  </si>
  <si>
    <t>CONCEPTO</t>
  </si>
  <si>
    <t>MONTO</t>
  </si>
  <si>
    <t>CONDICION PAGO</t>
  </si>
  <si>
    <t>FECHA FACTURA</t>
  </si>
  <si>
    <t>FECHA RECIBIDA</t>
  </si>
  <si>
    <t>OBSERVACIONES</t>
  </si>
  <si>
    <t>CREDITO</t>
  </si>
  <si>
    <t>Más de 120 días</t>
  </si>
  <si>
    <t>COMPAÑIA DOMINICANA DE TELEFONOS</t>
  </si>
  <si>
    <t>A010010011500000433</t>
  </si>
  <si>
    <t>A010010011500000474</t>
  </si>
  <si>
    <t>0-30 DIAS</t>
  </si>
  <si>
    <t>GRAFICA WILLIAN S.R.L</t>
  </si>
  <si>
    <t>CORPORACION ESTATAL DE RADIO Y TELEVISION (CERTV)</t>
  </si>
  <si>
    <t>A010010011500000445</t>
  </si>
  <si>
    <t>ESTACION DE SERVICIOS CETIOSA EIRL</t>
  </si>
  <si>
    <t>A010010011500001054</t>
  </si>
  <si>
    <t>CASA JARABACOA, SRL</t>
  </si>
  <si>
    <t>31-60 DIAS</t>
  </si>
  <si>
    <t xml:space="preserve">91-120 DIAS </t>
  </si>
  <si>
    <t>ELIAS PEREZ COMBUSTIBLES</t>
  </si>
  <si>
    <t xml:space="preserve">61-90 DIAS </t>
  </si>
  <si>
    <t>ESTACION DE SERVICIOS LA PRIMERA DEL SUR, S.R,L.</t>
  </si>
  <si>
    <t>AMERICAN BUSINESS MACHINE ( ABM)</t>
  </si>
  <si>
    <t>A010010011500000015</t>
  </si>
  <si>
    <t xml:space="preserve">EDESUR DOMINICANA </t>
  </si>
  <si>
    <t xml:space="preserve">EDENORTE DOMINICANA </t>
  </si>
  <si>
    <t>AYUNTAMIENTO DEL DISTRITO NACIONAL (ADN)</t>
  </si>
  <si>
    <t>THANY TOURS EIRL</t>
  </si>
  <si>
    <t>EDESUR DOMINICANA</t>
  </si>
  <si>
    <t>ESTACION TETRAIDES SEPULVERA</t>
  </si>
  <si>
    <t>AGUA CRISTAL</t>
  </si>
  <si>
    <t>ANA JULIA LIRIANO SUAREZ DE MARTINEZ (ANALIS)</t>
  </si>
  <si>
    <t>A010010011500001237</t>
  </si>
  <si>
    <t>ESTACION DE SERVICIO LIBERTAD SRL</t>
  </si>
  <si>
    <t>ESTACION DE SERVICIO DOñA CATALINA CABRAL</t>
  </si>
  <si>
    <t>INSTITUTO NACIONAL DE FORMACION AGRARIA Y SINDICAL INC.</t>
  </si>
  <si>
    <t>SERVICIO MULTIPLES ON THE BOULEVARD</t>
  </si>
  <si>
    <t>COMBUSTIBLE UTILIZADO PARA LOSTRABAJOS DE EXTENSION Y CAPACITACION QUE SE DESARROLLAN LOS TECNICOS ADC EN LA REGIONAL SUROESTE .</t>
  </si>
  <si>
    <t>LOGOMARCA S.A</t>
  </si>
  <si>
    <t>CORPORACION DEL ACUEDUCTO Y ALCANTARILLADO DE SANTO DOMINGO</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</si>
  <si>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</si>
  <si>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TOTAL GENERAL</t>
  </si>
  <si>
    <t>A01001001150000610</t>
  </si>
  <si>
    <t xml:space="preserve">ALOJAMIENTO,DESAYUNO Y CENA AL DIRECTOR TECNICO </t>
  </si>
  <si>
    <t>CASA JARABACOA</t>
  </si>
  <si>
    <t xml:space="preserve">EXTINTORES DEL CARIBE </t>
  </si>
  <si>
    <t>A010010011500001034</t>
  </si>
  <si>
    <t>A010010011500001008</t>
  </si>
  <si>
    <t>ALOJAMIENTO  y ALIMENTOS A TECNICOS DE ESTE CONSEJO  QUIENES VIAJARON A UN TALLERDE ENTRENAMIENTO LOS DIAS 19,20 Y 29 DE ENERO 2017.</t>
  </si>
  <si>
    <t>COMBUSTIBLE UTILIZADO PARA LOSTRABAJOS DE EXTENSION Y CAPACITACION QUE SE DESARROLLAN LOS TECNICOS ADC EN LA REGIONAL SUROESTE DEL MES DE ABRIL.</t>
  </si>
  <si>
    <t>A010010011500010410</t>
  </si>
  <si>
    <t>HONORARIO PROFESIONALES POR ASESORIA MES DE FEBRERO 2018</t>
  </si>
  <si>
    <t>RICARD PERALTA DECAMPS</t>
  </si>
  <si>
    <t>INVERSIONES PEñAFA SRL</t>
  </si>
  <si>
    <t xml:space="preserve">COMPRA DE 2 GOMAS PARA LA CAMIONETA ASIGNADA AL DIRECTOR </t>
  </si>
  <si>
    <t xml:space="preserve">INSTITUTO DOMINICANO DEL CAFÉ </t>
  </si>
  <si>
    <t xml:space="preserve">INDOCAFE </t>
  </si>
  <si>
    <t>ALTICE DOMINICANA</t>
  </si>
  <si>
    <t>Licda. Elizabeth Then Certad</t>
  </si>
  <si>
    <t xml:space="preserve">Encargado  UAI </t>
  </si>
  <si>
    <t>Director Adm. Y Financ.</t>
  </si>
  <si>
    <t>Ministro(a) o Administrador(a) de la Institución</t>
  </si>
  <si>
    <t>Lic. Nicolas Caceres Cruz</t>
  </si>
  <si>
    <t>COMPRA DE MATERIALES DE SEñALIZACIONES Y EXIGIDO POR EL MINISTERIO ADMINISTATIVO DE LA PRESIDENCIA.</t>
  </si>
  <si>
    <t>A010010011500010731</t>
  </si>
  <si>
    <t/>
  </si>
  <si>
    <t>COMBISTIBLE CONSUMIDO POR FUNCIONARIOS Y EMPLEADOS DE ESTE INSTITUTO EN PERIODO DEL 16 DE FEBRERO AL 13 DE MARZO 2018</t>
  </si>
  <si>
    <t xml:space="preserve">                    Ing. Agron. Marino Suarez Joran</t>
  </si>
  <si>
    <t>REPARACION DE UNA IMPRESORA EPSON L220 ASIGNADA A DIRECTORA ADMINISTRATIVA Y FINANCIERA DE ESTE INSTITUTO.</t>
  </si>
  <si>
    <t xml:space="preserve">TOTAL 31-60 DIAS </t>
  </si>
  <si>
    <t>MOBILINEAS SRL.</t>
  </si>
  <si>
    <t>A010010011500000559</t>
  </si>
  <si>
    <t>PATRONATO NACIONALDE GANADEROS</t>
  </si>
  <si>
    <t>ALQUILER DEL SALON MULTIUSO PARA LA CELEBRACION DEL DIA DEL CAFÉ.</t>
  </si>
  <si>
    <t>A010010011500052699</t>
  </si>
  <si>
    <t>COMBUSTIBLE CONSUMIDO POR FUNCIONARIOS Y EMPLEADOS DE ESTE INSTITUTO EN EL PERIODO DEL 16 MARZO AL 13 DE ABRIL 2018.</t>
  </si>
  <si>
    <t>A010010011500008636</t>
  </si>
  <si>
    <t>ASESORIA,INGENERIA Y EQUIPOS</t>
  </si>
  <si>
    <t>COMPRA DE MATERIALES DE CONSTRUCCION PARA  SER USADO EN LA REMODELACION DE LA OFICINA DE LA RAI EN LA SEDE CENTRAL DE ESTE INSTITUTO.</t>
  </si>
  <si>
    <t>A010010011500008635</t>
  </si>
  <si>
    <t>COMPRA DE 1 GALON DE PINTURA SEMIGLOSS PARA SER USADO EN LA SEDE CENTRAL.</t>
  </si>
  <si>
    <t>ALAN LUIS ALVAREZ BOURNIGAL</t>
  </si>
  <si>
    <t>A010010011500053051</t>
  </si>
  <si>
    <t>COMBUSTIBLE CONSUMIDO POR FUNCIONARIOS Y EMPLEADOS DE ESTE INSTITUTO.</t>
  </si>
  <si>
    <t>INVERSIONES MIGS SRL</t>
  </si>
  <si>
    <t>A010010011500010550</t>
  </si>
  <si>
    <t xml:space="preserve">TOTAL 61-90 DIAS </t>
  </si>
  <si>
    <t xml:space="preserve">TOTAL 0-30 DIAS </t>
  </si>
  <si>
    <t>B1500000003</t>
  </si>
  <si>
    <t>B1500000098</t>
  </si>
  <si>
    <t>ESTACION DE SERVICIO TEXACO QUISQUELLA</t>
  </si>
  <si>
    <t>COMBUSTIBLE CONSUMIDO POR FUNCIONARIOS Y EMPLEADOS DE ESTE INSTITUTO EN EL  PERIODO 12 AL 24 DE ABRIL 2018.</t>
  </si>
  <si>
    <t>B1500000026</t>
  </si>
  <si>
    <t>B1500000004</t>
  </si>
  <si>
    <t>B1500000005</t>
  </si>
  <si>
    <t>B1500000006</t>
  </si>
  <si>
    <t xml:space="preserve">PAGO DE ALMUERZO,REFIGERIO Y DECORACION PARA CONSUMO EL DIA DEL CAFÉ 2018. </t>
  </si>
  <si>
    <t>PATRICIO ABREU CRUZ</t>
  </si>
  <si>
    <t>COMPRA DE 20 ALMUERZOS SERVIDOS EN LA REUNION DEL DIRECTOR TECNICO CON LOS TECNICOS DE ESTA INSTITUCION.</t>
  </si>
  <si>
    <t>B1500000042</t>
  </si>
  <si>
    <t>ESTACION DE SERVICIO BARAHON COMB. SRL</t>
  </si>
  <si>
    <t>ARS HUMANO</t>
  </si>
  <si>
    <t>B1500000017</t>
  </si>
  <si>
    <t>B1500000030</t>
  </si>
  <si>
    <t>B1500002868</t>
  </si>
  <si>
    <t>SERVICIO DE RECOGIDA DE BASURA DEL MES DE MAYO L 2018.</t>
  </si>
  <si>
    <t xml:space="preserve">TOTAL MAS DE 120 DIAS </t>
  </si>
  <si>
    <t xml:space="preserve">TOTAL 91-120 DIAS </t>
  </si>
  <si>
    <t>COMPRA DE 2 BOLETOS AEREOS PARA LA SEñORA NATALIA PEñA Y ANA MARIA ARCILA JUECES CALIFICADOS DEL PANEL DE CATADORES, LAS CUALES PARTICIPARON EN EL COFFEE FESTIVAL CELEBRADO EN MILAN DURANTE EL PERIODO 17 AL 22 DE MAYO 2018.</t>
  </si>
  <si>
    <t>B1500000012</t>
  </si>
  <si>
    <t xml:space="preserve">COMBUSTIBLE YUNA SRL </t>
  </si>
  <si>
    <t>B1500000016</t>
  </si>
  <si>
    <t>B1500000009</t>
  </si>
  <si>
    <t>B1500000008</t>
  </si>
  <si>
    <t>SERVICIO DE AGUA DEL LOCAL DE ESTE INSTITUTO UBICADA EN LA CALLE EMILIANO TARDIF ENS EVARISTO MORALES DEL D.N. CORRESPONDIENTE AL MES DE JUNIO 2018.</t>
  </si>
  <si>
    <t>B1500000621</t>
  </si>
  <si>
    <t>B1500000086</t>
  </si>
  <si>
    <t>COMPRA DE UNA NEVERA MARCA CETRON DE 11 PIES USADA EN LA OFICINA DE LA REGIONAL NORCENTRAL DE INDOCAFE.</t>
  </si>
  <si>
    <t>COMERCIAL GOMEZ FORTUNA EIRL</t>
  </si>
  <si>
    <t>COMPRA DE 2 LAPTOP DE DE 4 8 GB DE 15 PULGADAS PARA EL DPTO ADMINISTRATIVO Y RELACIONES PUBLICAS .</t>
  </si>
  <si>
    <t>A010010011500000338</t>
  </si>
  <si>
    <t>OFELIA ALTAGRACIA QUIñONES</t>
  </si>
  <si>
    <t>ALMUERZO CONSUMIDO PARA 30 PESONASEN EL TALLER SOBRE EL MANEJO DEL SISTEMA DE INVERSION PUBLICO CON EL PERSONAL DE INDOCAFE.</t>
  </si>
  <si>
    <t>B1500000088</t>
  </si>
  <si>
    <t>ASESORIA INGENERIA Y EQUIPO</t>
  </si>
  <si>
    <t>HLR PLUS SRL</t>
  </si>
  <si>
    <t>COMPRA DE UN MICROONDAS OSTER Y 2 ABANICO UNIVERSAL DE PARED LOS CUALES SON UTILIZADOSEN LA COCINA Y EL COMEDOR DE ESTA INSTITUCION.</t>
  </si>
  <si>
    <t>B1500000052</t>
  </si>
  <si>
    <t>B1500000021</t>
  </si>
  <si>
    <t>B1500000060</t>
  </si>
  <si>
    <t>B1500000102</t>
  </si>
  <si>
    <t>COMPRA DE MATERIALES PARA SER USADO EN REPARACIONES VARIAS Y ACONDICIANAMIENTO DEL LABORATORIO.</t>
  </si>
  <si>
    <t>B1500000104</t>
  </si>
  <si>
    <t>COMBUSTIBLE CONSUMIDO  EN TRABAJO DE EXTENSION Y CAPACITACION QUE SE DESARROLLA LOS TECNICOS ADC EN LA REGIONAL SUROESTE.</t>
  </si>
  <si>
    <t xml:space="preserve"> CREDITO</t>
  </si>
  <si>
    <t>B1500000103</t>
  </si>
  <si>
    <t>COMPRA DE EQUIPO DE SEGURIDAD PERSONAL,PARA SER USADOS EN EL LABORATORIO.</t>
  </si>
  <si>
    <t>B1500000101</t>
  </si>
  <si>
    <t>COMPRA DE MATERIALES PARA SER USADOS PARA COMPLETAR EL SISTEMA DE RIESGOS DE VIVERO OFICIAL DE LOS COCOS.</t>
  </si>
  <si>
    <t>B1500000055</t>
  </si>
  <si>
    <t>COMPRA DE 15 ALMUERZO SERVIDOS EN LA REUNION DE EXPERTOS CELEBRADA EL DIA 27 DE JUNIO EN EL SALON DE REUNIONES</t>
  </si>
  <si>
    <t>SERVICIO DE SERVICIO DE TRANSPORTE 15,500 PLANTA DE CAFÉ DE JARABACOA A LA COMUNIDAD DE PEDRO GARCIA EN SANTIAGO PARA APOYO A LAS VISITAS SORPRESA DEL SEñOR PRESIDENTE.</t>
  </si>
  <si>
    <t>ALQUILER CORRESPONDIENTE DE LA CASA UBICADA EN LA CALLE HORTENCIA NO.5  ESQ. LOS CLAVELESURBANIZACION DOÑA AMALIA, DELMUNICIPIO DE BONAO PROVINCIA MONSEÑOR NOUEL,LA CUAL ES USADA COMO OFICINA  DE INDOCAFE REGIONAL NORCENTRAL CORRESPONDIENTE AL PERIODO 15 DE JUNIO AL 15 DE JULIO 2018.</t>
  </si>
  <si>
    <t>COMBUSTIBLE CONSUMIDO EN VEHICULOS Y MOTOCICLETAS AL SERVICIO DEL PERSONAL TECNICO Y ADMINISTRATIVO DE ESTA DIRECCION REGIONAL CENTRAL EN EL PERIODO 4 AL 15 DE JUNIO 2018.</t>
  </si>
  <si>
    <t>RELACION DE FACTURAS PENDIENTES DE PAGO DEL 9 DE AGOSTO DEL 2016 AL 31 JULIO 2018</t>
  </si>
  <si>
    <t>FECHA: 31-07-2018</t>
  </si>
  <si>
    <t>MARISOLPELAEZ ARCILA</t>
  </si>
  <si>
    <t>COMBUSTIBLE CONSUMIDO EN VEHICULO QUE LABORAN EN LAS OFICINAS DE EXTENSION CAFETALERA DE BONAO Y LA OFEC DE LA VEGA REGIONAL NORCENTRAL EN ASISTENCIA TECNICA A DIFERENTES AREAS CAFETALERAS DE LA PROVINCIA DE LA VEGA Y MONSEÑOR NOUELEN PERIODO 8 AL 28 DE JUNIO 2018.</t>
  </si>
  <si>
    <t>COMBUSTIBLE CONSUMIDO EN EL MANEJO,CONTROL,MONITOREO Y SUPERVISION DE LA ROYA EN TRABAJO DE LOS VIVEROS OFICIALES Y PRIVADOS EN ACTIVIDADES DE SIEMBRA CORRESPONDIENTE AL MES DE JUNIO 2018.</t>
  </si>
  <si>
    <t>PAGO DIFERENCIA DEL MONTO FACTURADO CORRESPONDIENTE AL MES DE JULIO 2018 .</t>
  </si>
  <si>
    <t>B1500004825</t>
  </si>
  <si>
    <t xml:space="preserve">SERVICIO DE INTERNET CORRESPONDIENTE AL MES DE JUNIO 2018 </t>
  </si>
  <si>
    <t>B1500008693</t>
  </si>
  <si>
    <t>SERVICIO DE FLOTILLA UTILIZADAS POR LOS EJECUTIVOS Y EMPLEADOS DE ESTE INSTITUTO CORRESPONDIENTE AL MES DE JULIO 2018</t>
  </si>
  <si>
    <t>B1500002414</t>
  </si>
  <si>
    <t>SERVICIO DE INTERNET ASIGNADO A LA DIRECCION NOROESTE CORRESPONDIENTE AL MES DE JULIO 2018.</t>
  </si>
  <si>
    <t>B1500000355</t>
  </si>
  <si>
    <t>B1500000111</t>
  </si>
  <si>
    <t>AMERICAN BUSINESS MACHINE</t>
  </si>
  <si>
    <t>REPARACION DE FOTOCOPIADORA XEROX WC5845 ASIGNADA AL DEPTO FINANCIERO DE ESTA INSTITUCION.</t>
  </si>
  <si>
    <t>B1500007256</t>
  </si>
  <si>
    <t>B1500009602</t>
  </si>
  <si>
    <t>B1500010538</t>
  </si>
  <si>
    <t>B1500007624</t>
  </si>
  <si>
    <t>B1500010636</t>
  </si>
  <si>
    <t>B1500010359</t>
  </si>
  <si>
    <t>B1500010932</t>
  </si>
  <si>
    <t>B1500010287</t>
  </si>
  <si>
    <t>B15000108800</t>
  </si>
  <si>
    <t>B1500010511</t>
  </si>
  <si>
    <t>B1500010470</t>
  </si>
  <si>
    <t>B1500010634</t>
  </si>
  <si>
    <t>B1500010875</t>
  </si>
  <si>
    <t>B1500011017</t>
  </si>
  <si>
    <t>B1500000343</t>
  </si>
  <si>
    <t>COMBUSTIBLE CONSUMIDO POR EMPLEADOSY FUNCIONARIOS DE ESTE INSTITUTO DURANTE EL PERIODO 26 DE JUNIO AL 9 JULIO 2018</t>
  </si>
  <si>
    <t>ST.CROIX,SRL</t>
  </si>
  <si>
    <t>COMPRA DE 20 ROLLO DE ALAMBRE Y 100 LIBRAS DE GRAPA PARA ENCERRAR LOS ALREDEDORES DE LOS VIVEROS DE LAS CAPACES, EL BOTAO,COLORADO Y EL CAPAZ PARA LA ASOCIACION DE CAFICULTORES LA IDEPENDENCIA (ASOCAIN).</t>
  </si>
  <si>
    <t>DIPUGLIA PC OUTLET STORE SRL</t>
  </si>
  <si>
    <t>COMPRA DE 5 COMPUTADORA DESKTOP DE 4GB DE MEMORIA,5 IMPRESORA MULTIFUNCIONALES DE TINTA CONTINUA,1 LAPTOP 7.5 PULGADA Y UN CASE GABINETE SLIM PARA SER UTILIZADA EN LAS 5 REGIONALES Y DEPARTAMENTO DE INFORMATICA DE ESTE INSTITUTO.</t>
  </si>
  <si>
    <t>COMBUSTIBLE CONSUMIDO POR PERSONAL TECNICO Y ADMINISTRATIVO QUE LABORAN EN LA DIRECCION REGIONAL NOROESTE, EN ACTIVIDADES DE ASISTENCIA TECNICA,VISITA DOMICILIARIAS Y TRANSPORE DE MATERIALES EN EL PERIODO 14/5/2018 AL 25/6/2018</t>
  </si>
  <si>
    <t>B1500000108</t>
  </si>
  <si>
    <t>COMBUSTIBLE CONSUMIDO PERSONAL TECNICO Y ADMINISTRATIVO DEL CENTRO NORTE DE DESARROLLO TECNOLOGICO Y LA CUMBRE EN EL MES DE JUNIO 2018.</t>
  </si>
  <si>
    <t>SUPLIDORES ELECTRICOS DEL CARIBE</t>
  </si>
  <si>
    <t>REPARACION DE SISTEMA ELECRICO DEL EDIFICIO B DE INDOCAFE.</t>
  </si>
  <si>
    <t>INVERSIONES PEÑAFA</t>
  </si>
  <si>
    <t>COMPRA DE 2 GOMAS BRIDGESTONES 215/70R-15 PARA USO DE LA CAMIONETA NISSAN NAVARA PLACA NO. L-305568 ASIGNADA AL DIRECTOR EJECUTIVO DE ESTA INSTITUCION.</t>
  </si>
  <si>
    <t>B1500000119</t>
  </si>
  <si>
    <t>MANNTENIMIETO DE LA PLANTA ELECTRICA PERTENECIENTE A ESTA INSTITUCION Y UBICADA EN LA SEDE CENTRAL.</t>
  </si>
  <si>
    <t>B1500000072</t>
  </si>
  <si>
    <t>MANTENIMIENTO DE LOS FRENOS DE LA CAMIONETA TOYOTA HI-LUX PLACA EL-06418 ASIGNADA AL DIRECTOR TECNICO DE INDOCAFE.</t>
  </si>
  <si>
    <t>B1500000040</t>
  </si>
  <si>
    <t>NEW IMAGE GROUP AND MARKETING SRL.</t>
  </si>
  <si>
    <t>POR LA COMPRA DE 72 BATAS 48 BLANCAS Y 24 AZULES PARA SER USADA POR EL PERSONAL Y VISITANTE DEL LABORATORIO DEL INDOCAFE.</t>
  </si>
  <si>
    <t xml:space="preserve">YUBELKIS SANTOS DIAZ </t>
  </si>
  <si>
    <t>B1500001434</t>
  </si>
  <si>
    <t>B1500001181</t>
  </si>
  <si>
    <t>31 BOTELLONES DE AGUA PARA SER DISTRIBUIDO EN EL LABORATORIO RAUL H. MELO DE INDOCAFE.</t>
  </si>
  <si>
    <t>B1500000841</t>
  </si>
  <si>
    <t xml:space="preserve"> 26 BOTELLONES DE AGUA PARA SER DISTRIBUIDO EN LA CEDE CENTRAL  .</t>
  </si>
  <si>
    <t>TALLERES IMPARTIDOS SOBRE LACIONES INTERPERSONALES Y SERVICIOS CON EXCELENCIA A TODO EL PERSONAL DE ESTA INSTITUCION.</t>
  </si>
  <si>
    <t>COMSUMO DE COMBUSTIBLE DELPERSONAL TECNICO Y ADMINISTRATIVO QUE LABORAN EN LA DIRECCION REGIONAL NOROESTE EN ACTIVIDADES DE ASISTEENCIA TECNICA, VISITA DOMICILIARIAS Y TRANSPORTE DE MATERIALES ENTRE OTROS CORRESPONDIENTE AL PERIODO 15/6/2018-13/7/2018.</t>
  </si>
  <si>
    <t>COMPRA DE MATERIALES PARA SER USADOS EN LA REPARACIONES EN LA SEDE CENTRAL</t>
  </si>
  <si>
    <t>B1500000106</t>
  </si>
  <si>
    <t>COMPRA DE 2 ESCRITORIOS PARA SER USADO EN LA NUEVA OFICINA DE ACCESO A LA INFORMACION.</t>
  </si>
  <si>
    <t>COMPRA DE SELLOS FECHEROS/NUMERADOR PARA SER USADO EN LA DIVISION DE TESORERIA DE ESTE INSTTUTO.</t>
  </si>
  <si>
    <t>SUMINISTRO E INSTALACION DE LLAVIN PARA PUERTA FLOTANTE Y DESINSTALACION Y AJUSTE DE PUERTAS DE CRISTAL DE LA SEDE CENTRAL DE ESTE INSTITUTO.</t>
  </si>
  <si>
    <t>B1500000015</t>
  </si>
  <si>
    <t>INSTALACION DE 3 CRISTALES LAMINADOS INSTALADOS EN LA CONSULTORIA JURIDICA</t>
  </si>
  <si>
    <t>B1500000212</t>
  </si>
  <si>
    <t>COMBUSTIBLE CONSUMIDO POR FUNCIONARIOS Y EMPLEADOS DE OFICINA PRINCIPAL DE SANTO DOMINGO.</t>
  </si>
  <si>
    <t>COMPRA DE PINTURA,BROCHAS Y ROLOS DE PINTAR PARA SER USADOS EN EL EDIFICIO DE LA SEDE CENTRAL.</t>
  </si>
  <si>
    <t>LICDO REINALDO SANCHEZ</t>
  </si>
  <si>
    <t>B1500000071</t>
  </si>
  <si>
    <t>ANA JULIA LIRIANO SUAREZ DE MARTINEZ</t>
  </si>
  <si>
    <t>20 REFIGERIOS, LOS CUALES FUERON SERVICIOS EN LA FIRMA DEL CONVENIO CON LA FUNDACION CORMIDON Y ASOCAIN Y EL DIRECTOREJECUTIVO REALIZADO EN EL SALON DE REUNIONES.</t>
  </si>
  <si>
    <t>PAGO DE PUBLICIDAD INSTITUCIONAL DE INDOCAFE EN EL PROGRAMA GOZALO A MIL CORRESPONDIENTE AL MES DE JUNIO 2018.</t>
  </si>
  <si>
    <t>PAGO DE PUBLICIDAD INSTITUCIONAL DE INDOCAFE EN EL PROGRAMA GOZALO A MIL CORRESPONDIENTE AL MES DE MAYO 2018.</t>
  </si>
  <si>
    <t>PAGO ALQUILER APTO 402 UB. EN LA TORRE WAVE EVARISTO MORALES, SANTO DOMINGO PARA USO DEL DIRECTOR EJECUTIVO  DE INDOCAFE EL PAGO CORRESPONDIENTE DEL 5 JULIO A 5 AGOSTO 2018.</t>
  </si>
  <si>
    <t>B1500000073</t>
  </si>
  <si>
    <t>COMPRA DE 10 ETIQUETAS EN VINYL ADHESIVO TAMAÑO 14X10,3X5 Y 5X7 PULGADAS UTILIZADOS PARA LA IDENTIFICACION DE VEHICULO Y MOTOCICLETAS PERTENECIENTE A INDOCAFE.</t>
  </si>
  <si>
    <t>COMPRA DE 2 BOMBAS 220V PARA SER UTILIZADAS EN EL RIEGO DE PLANTAS DE CAFÉ DE LOS VIVEROS OFICIALES DE BOCA DE MAO Y SOLIMAN DIRECCION REGIONAL NOROESTE.</t>
  </si>
  <si>
    <t>B1500000441</t>
  </si>
  <si>
    <t>COMBUSTIBLE CONSUMIDO POR EMPLEADOS Y FUNCIONARIOS DE ESTE INSTITUTO DURANTE EL PERIODO 16 AL 25 JULIO 2018.</t>
  </si>
  <si>
    <t>B1500000213</t>
  </si>
  <si>
    <t>COMBUSTIBLE CONSUMIDO POR PERSONAL TECNICO Y DIRECCION REGIONAL DURANTE EL PERIODO 15/6/2018 AL 29/6/2018 EN ACTIVIDADES DE EXTENSION CAPACITACION,VISITAS A FINCAS DE LA REGIONAL SUR.</t>
  </si>
  <si>
    <t>B1500000069</t>
  </si>
  <si>
    <t>INVERSIONES BAUTISTA BERAS SRL.</t>
  </si>
  <si>
    <t>COMPRA DE 1 BOMBA DE 220V PARA SUSTITUIR BOMBA INSTALADA EN LA SEDE CENTRAL .</t>
  </si>
  <si>
    <t>B1500000078</t>
  </si>
  <si>
    <t>COMBUSTIBLE CONSUMIDO EN VEHICULOS Y MOTOCICLETAS AL SERVICIO DEL PERSONAL TECNICO Y ADMINISTRATIVO DE ESTA DIRECCION REGIONAL CENTRAL EN EL PERIODO 26 DE JUNIO AL 05 DE JULIO 2018.</t>
  </si>
  <si>
    <t>B1500000174</t>
  </si>
  <si>
    <t>COMBUSTIBLE CONSUMIDO RN PRABAJOS DE EXTESION Y CAPACITACION,QUE DESARROLLAN ADC REGIONAL SURESTE DEL MES DE JULIO 2018.</t>
  </si>
  <si>
    <t>B1500000344</t>
  </si>
  <si>
    <t>PAGO DEL 10%DEL PRESUPUESTO DE PUBLICIDAD DEL ACUERDO A LA LEY 134-03 CORRESPONDIENTE AL MES DE JULIO 2018.</t>
  </si>
  <si>
    <t>B1500007470</t>
  </si>
  <si>
    <t>SERVICIOS TELEFONICOS DEPTO. CERTIFICACION Y MERCADEO MES DE JULIO 2018.</t>
  </si>
  <si>
    <t>B1500007471</t>
  </si>
  <si>
    <t>B1500007469</t>
  </si>
  <si>
    <t>SERVICIOS TELEFONICOS DEPTO. PRINCIPAL Y GERENCIA REGIONALES  MES DE JULIO 2018.</t>
  </si>
  <si>
    <t>LIC.BLANCA MARIA ACOSTA PEREZ</t>
  </si>
  <si>
    <t>NOTARIZACION CONTRATO NO. 05-18-001,05-18-002 Y 05-18-003 DEL MES DE JULIO 2018.</t>
  </si>
  <si>
    <t>B1500000138</t>
  </si>
  <si>
    <t>COMBUSTIBLE CONSUMIDO VEHICULO DE OFECS, LA SIERRA,ESPAILLAT REGIONAL NORTE EN EL MES DE JULIO 2018.</t>
  </si>
  <si>
    <t>B1500013400</t>
  </si>
  <si>
    <t>SUMINISTRO DE ENERGIA ELECTRICA PERTENECINTE A LA SEDE CENTRAL FRANCISCO PRATS. RAMIREZ  DEL MES DE JULIO 2018.</t>
  </si>
  <si>
    <t>B1500015577</t>
  </si>
  <si>
    <t>SUMINISTRO DE ENERGIA ELECTRICA PERTENECINTE A LA REGIONAL CENTRAL BANI DEL MES DE JULIO 2018.</t>
  </si>
  <si>
    <t>LUZ CONSUMIDA EN EL LABORATORIO RAUL H.MELO DEL MES DE JUNIO.</t>
  </si>
  <si>
    <t>SUMINISTRO DE ENERGIA ELECTRICA PERTENECINTE A LA REGIONAL CENTRAL BANI DEL MES DE JUNIO 2018.</t>
  </si>
  <si>
    <t>SUMINISTRO DE ENERGIA ELECTRICA PERTENECINTE A LA REGIONAL SUR BARAHONA DEL MES DE JUNIO 2018.</t>
  </si>
  <si>
    <t>SUMINISTRO DE ENERGIA ELECTRICA PERTENECINTE A LA SEDE CENTRAL FRANCISCO PRATS. RAMIREZ  DEL MES DE JUNIO 2018.</t>
  </si>
  <si>
    <t>SUMINISTRO DE ENERGIA ELECTRICA MES DE JUNIO 2018, REG NORCENTRAL, LA VEGA.</t>
  </si>
  <si>
    <t xml:space="preserve">  SUMINISTRO DE ENERGIA ELECTRICA SAJOMA SANTIAGO JUNIO 2018.</t>
  </si>
  <si>
    <t>SUMINISTRO DE ENERGIA ELECTRICA INDOCAFE LA ESPERANZA MAO JUNIO 2018.</t>
  </si>
  <si>
    <t>SUMINISTRO DE ENERGIA ELECTRICA INDOCAFE  SANTIAGO JUNIO 2018.</t>
  </si>
  <si>
    <t>SUMINISTRO DE ENERGIA ELECTRICA INDOCAFE SAN FRANCISCO JUNIO  2018.</t>
  </si>
  <si>
    <t>LUZ CONSUMIDA EN INDOCAFE BONAO JUNIO 2018.</t>
  </si>
  <si>
    <t>LUZ CONSUMIDA EN INDOCAFE ALTAMIRA  JUNIO 2018.</t>
  </si>
  <si>
    <t>LUZ CONSUMIDA EN CODOCAFE LA VEGA REG. NORCENTRAL  JUNIO  2018.</t>
  </si>
  <si>
    <t>LUZ CONSUMIDA EN CODOCAFE NORTE SANTIAGO JUNIO 2018.</t>
  </si>
  <si>
    <t>LUZ CONSUMIDA EN CODOCAFE DE GURABO SANTIAGO JUNIO. 2018.</t>
  </si>
  <si>
    <t>B1500016269</t>
  </si>
  <si>
    <t>B1500012938</t>
  </si>
  <si>
    <t>LUZ CONSUMIDA EN EL LABORATORIO RAUL H.MELO DEL MES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</si>
</sst>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dd/mm/yyyy;@"/>
    <numFmt numFmtId="166" formatCode="_-* #,##0.00\ _P_t_s_-;\-* #,##0.00\ _P_t_s_-;_-* &quot;-&quot;??\ _P_t_s_-;_-@_-"/>
    <numFmt numFmtId="168" formatCode="_([$RD$-1C0A]* #,##0.00_);_([$RD$-1C0A]* \(#,##0.00\);_([$RD$-1C0A]*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scheme val="minor"/>
    </font>
    <font>
      <sz val="11"/>
      <name val="Calibri"/>
      <family val="2"/>
      <scheme val="minor"/>
    </font>
    <font>
      <sz val="8"/>
      <color theme="1"/>
      <name val="Calibri"/>
      <family val="2"/>
      <scheme val="minor"/>
    </font>
    <font>
      <b/>
      <sz val="11"/>
      <name val="Calibri"/>
      <family val="2"/>
      <scheme val="minor"/>
    </font>
    <font>
      <sz val="8"/>
      <name val="Calibri"/>
      <family val="2"/>
      <scheme val="minor"/>
    </font>
    <font>
      <b/>
      <sz val="12"/>
      <name val="Calibri"/>
      <family val="2"/>
      <scheme val="minor"/>
    </font>
    <font>
      <b/>
      <sz val="18"/>
      <name val="Calibri"/>
      <family val="2"/>
      <scheme val="minor"/>
    </font>
    <font>
      <b/>
      <sz val="15"/>
      <name val="Calibri"/>
      <family val="2"/>
      <scheme val="minor"/>
    </font>
    <font>
      <sz val="12"/>
      <name val="Calibri"/>
      <family val="2"/>
      <scheme val="minor"/>
    </font>
    <font>
      <b/>
      <sz val="10"/>
      <name val="Times New Roman"/>
      <family val="1"/>
    </font>
    <font>
      <b/>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89">
    <xf numFmtId="0" fontId="0" fillId="0" borderId="0" xfId="0"/>
    <xf numFmtId="165" fontId="5" fillId="2" borderId="0" xfId="0" applyNumberFormat="1" applyFont="1" applyFill="1" applyBorder="1" applyAlignment="1" applyProtection="1">
      <alignment horizontal="center" vertical="center"/>
    </xf>
    <xf numFmtId="0" fontId="4" fillId="2" borderId="1" xfId="0" applyFont="1" applyFill="1" applyBorder="1" applyAlignment="1">
      <alignment horizontal="left" vertical="top" wrapText="1"/>
    </xf>
    <xf numFmtId="0" fontId="6" fillId="2" borderId="0" xfId="0" applyFont="1" applyFill="1" applyBorder="1"/>
    <xf numFmtId="0" fontId="2" fillId="2" borderId="0"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5" fillId="2" borderId="1" xfId="0" applyNumberFormat="1"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2" borderId="0" xfId="0" applyFont="1" applyFill="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0" fillId="2" borderId="0" xfId="0" applyFont="1" applyFill="1"/>
    <xf numFmtId="165" fontId="5" fillId="2" borderId="1" xfId="0" applyNumberFormat="1" applyFont="1" applyFill="1" applyBorder="1" applyAlignment="1">
      <alignment horizontal="center" vertical="center"/>
    </xf>
    <xf numFmtId="0" fontId="0" fillId="2" borderId="0" xfId="0" applyFont="1" applyFill="1" applyBorder="1"/>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vertical="center"/>
    </xf>
    <xf numFmtId="14" fontId="0"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xf>
    <xf numFmtId="0" fontId="6" fillId="2" borderId="1" xfId="0" applyFont="1" applyFill="1" applyBorder="1" applyAlignment="1">
      <alignment vertical="center"/>
    </xf>
    <xf numFmtId="0" fontId="5" fillId="2" borderId="1" xfId="0" applyFont="1" applyFill="1" applyBorder="1" applyAlignment="1">
      <alignment horizontal="left" vertical="top" wrapText="1"/>
    </xf>
    <xf numFmtId="0" fontId="5" fillId="2" borderId="5" xfId="0" applyFont="1" applyFill="1" applyBorder="1" applyAlignment="1">
      <alignment horizontal="left" vertical="center" wrapText="1"/>
    </xf>
    <xf numFmtId="14" fontId="7" fillId="2" borderId="1" xfId="0" applyNumberFormat="1" applyFont="1" applyFill="1" applyBorder="1" applyAlignment="1">
      <alignment horizontal="center" vertical="center"/>
    </xf>
    <xf numFmtId="0" fontId="8"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14" fontId="9" fillId="2" borderId="1" xfId="0" applyNumberFormat="1" applyFont="1" applyFill="1" applyBorder="1" applyAlignment="1">
      <alignment horizontal="center" vertical="center"/>
    </xf>
    <xf numFmtId="165" fontId="5" fillId="2" borderId="3" xfId="0" applyNumberFormat="1" applyFont="1" applyFill="1" applyBorder="1" applyAlignment="1" applyProtection="1">
      <alignment horizontal="center" vertical="center"/>
    </xf>
    <xf numFmtId="0" fontId="4" fillId="2" borderId="5" xfId="0" applyFont="1" applyFill="1" applyBorder="1" applyAlignment="1">
      <alignment horizontal="center" vertical="center" wrapText="1"/>
    </xf>
    <xf numFmtId="0" fontId="6"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5" fillId="2" borderId="0" xfId="0" applyFont="1" applyFill="1" applyBorder="1" applyAlignment="1">
      <alignment horizontal="center" vertical="center"/>
    </xf>
    <xf numFmtId="165" fontId="13" fillId="2" borderId="0" xfId="0" applyNumberFormat="1" applyFont="1" applyFill="1" applyBorder="1" applyAlignment="1">
      <alignment horizontal="center" vertical="center"/>
    </xf>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8" fillId="2"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quotePrefix="1" applyFont="1" applyFill="1" applyBorder="1"/>
    <xf numFmtId="0" fontId="0" fillId="2" borderId="0" xfId="0" applyFont="1" applyFill="1" applyBorder="1" applyAlignment="1">
      <alignment horizontal="center" vertical="center"/>
    </xf>
    <xf numFmtId="43" fontId="0"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165" fontId="8" fillId="2" borderId="2" xfId="0" applyNumberFormat="1" applyFont="1" applyFill="1" applyBorder="1" applyAlignment="1">
      <alignment horizontal="center" vertical="center"/>
    </xf>
    <xf numFmtId="0" fontId="15" fillId="2" borderId="4" xfId="0" applyFont="1" applyFill="1" applyBorder="1" applyAlignment="1">
      <alignment horizontal="center" vertical="center"/>
    </xf>
    <xf numFmtId="0" fontId="2" fillId="2" borderId="0" xfId="0" applyFont="1" applyFill="1" applyAlignment="1">
      <alignment horizontal="center" vertical="center"/>
    </xf>
    <xf numFmtId="43" fontId="6" fillId="2" borderId="0" xfId="1" applyFont="1" applyFill="1" applyBorder="1" applyAlignment="1">
      <alignment horizontal="center" vertical="center"/>
    </xf>
    <xf numFmtId="43" fontId="13" fillId="2" borderId="0" xfId="1" applyFont="1" applyFill="1" applyBorder="1" applyAlignment="1">
      <alignment horizontal="center" vertical="center"/>
    </xf>
    <xf numFmtId="43" fontId="8" fillId="2" borderId="0" xfId="1" applyFont="1" applyFill="1" applyBorder="1" applyAlignment="1">
      <alignment horizontal="center" vertical="center"/>
    </xf>
    <xf numFmtId="43" fontId="14" fillId="2" borderId="1" xfId="1" applyFont="1" applyFill="1" applyBorder="1" applyAlignment="1">
      <alignment horizontal="center" vertical="center"/>
    </xf>
    <xf numFmtId="43" fontId="5" fillId="2" borderId="1" xfId="1" applyFont="1" applyFill="1" applyBorder="1" applyAlignment="1" applyProtection="1">
      <alignment horizontal="center" vertical="center"/>
    </xf>
    <xf numFmtId="43" fontId="5" fillId="2" borderId="1" xfId="1" applyFont="1" applyFill="1" applyBorder="1" applyAlignment="1">
      <alignment horizontal="center" vertical="center" wrapText="1"/>
    </xf>
    <xf numFmtId="43" fontId="1" fillId="2" borderId="1" xfId="1" applyFont="1" applyFill="1" applyBorder="1" applyAlignment="1">
      <alignment horizontal="center" vertical="center"/>
    </xf>
    <xf numFmtId="43" fontId="1" fillId="2" borderId="0" xfId="1" applyFont="1" applyFill="1" applyBorder="1" applyAlignment="1">
      <alignment horizontal="center" vertical="center"/>
    </xf>
    <xf numFmtId="43" fontId="2" fillId="2" borderId="0" xfId="1" applyFont="1" applyFill="1" applyAlignment="1">
      <alignment horizontal="center" vertical="center"/>
    </xf>
    <xf numFmtId="43" fontId="1" fillId="2" borderId="0" xfId="1" applyFont="1" applyFill="1" applyAlignment="1">
      <alignment horizontal="center" vertical="center"/>
    </xf>
    <xf numFmtId="43" fontId="8" fillId="2" borderId="0" xfId="1" applyFont="1" applyFill="1" applyAlignment="1">
      <alignment horizontal="center" vertical="center"/>
    </xf>
    <xf numFmtId="0" fontId="6" fillId="2" borderId="0" xfId="0" applyFont="1" applyFill="1" applyBorder="1" applyAlignment="1">
      <alignment horizontal="left" vertical="top"/>
    </xf>
    <xf numFmtId="0" fontId="8" fillId="2" borderId="0" xfId="0" applyFont="1" applyFill="1" applyBorder="1" applyAlignment="1">
      <alignment horizontal="left" vertical="top"/>
    </xf>
    <xf numFmtId="0" fontId="14" fillId="2" borderId="1" xfId="0" applyFont="1" applyFill="1" applyBorder="1" applyAlignment="1">
      <alignment horizontal="left" vertical="top"/>
    </xf>
    <xf numFmtId="0" fontId="8" fillId="2" borderId="0" xfId="0" applyFont="1" applyFill="1" applyAlignment="1">
      <alignment horizontal="left" vertical="top"/>
    </xf>
    <xf numFmtId="0" fontId="2" fillId="2" borderId="0" xfId="0" applyFont="1" applyFill="1" applyAlignment="1">
      <alignment horizontal="left" vertical="top"/>
    </xf>
    <xf numFmtId="0" fontId="0" fillId="2" borderId="0" xfId="0" applyFont="1" applyFill="1" applyAlignment="1">
      <alignment horizontal="left" vertical="top"/>
    </xf>
    <xf numFmtId="168" fontId="8" fillId="2" borderId="2" xfId="0" applyNumberFormat="1" applyFont="1" applyFill="1" applyBorder="1" applyAlignment="1">
      <alignment horizontal="left" vertical="top"/>
    </xf>
    <xf numFmtId="0" fontId="15" fillId="2" borderId="0" xfId="0" applyFont="1" applyFill="1" applyBorder="1" applyAlignment="1">
      <alignment horizontal="left" vertical="top"/>
    </xf>
    <xf numFmtId="0" fontId="2" fillId="2" borderId="0" xfId="0" applyFont="1" applyFill="1" applyBorder="1" applyAlignment="1">
      <alignment horizontal="left" vertical="top"/>
    </xf>
    <xf numFmtId="43" fontId="2" fillId="2" borderId="0" xfId="1" applyFont="1" applyFill="1" applyBorder="1" applyAlignment="1">
      <alignment horizontal="center" vertical="center"/>
    </xf>
    <xf numFmtId="0" fontId="6" fillId="2" borderId="0" xfId="0" applyFont="1" applyFill="1" applyBorder="1" applyAlignment="1">
      <alignment horizontal="center" vertical="top"/>
    </xf>
    <xf numFmtId="165" fontId="10" fillId="2" borderId="0" xfId="0" applyNumberFormat="1" applyFont="1" applyFill="1" applyBorder="1" applyAlignment="1">
      <alignment horizontal="center" vertical="top"/>
    </xf>
    <xf numFmtId="165" fontId="13" fillId="2" borderId="0" xfId="0" applyNumberFormat="1" applyFont="1" applyFill="1" applyBorder="1" applyAlignment="1">
      <alignment horizontal="center" vertical="top"/>
    </xf>
    <xf numFmtId="0" fontId="8" fillId="2" borderId="0" xfId="0" applyFont="1" applyFill="1" applyBorder="1" applyAlignment="1">
      <alignment horizontal="center" vertical="top"/>
    </xf>
    <xf numFmtId="0" fontId="14" fillId="2" borderId="1" xfId="0" applyFont="1" applyFill="1" applyBorder="1" applyAlignment="1">
      <alignment horizontal="center" vertical="top" wrapText="1"/>
    </xf>
    <xf numFmtId="0" fontId="0" fillId="2" borderId="0" xfId="0" applyFont="1" applyFill="1" applyBorder="1" applyAlignment="1">
      <alignment horizontal="center" vertical="top"/>
    </xf>
    <xf numFmtId="14" fontId="9" fillId="2" borderId="2" xfId="0" applyNumberFormat="1" applyFont="1" applyFill="1" applyBorder="1" applyAlignment="1">
      <alignment horizontal="center" vertical="top"/>
    </xf>
    <xf numFmtId="14" fontId="7" fillId="2" borderId="0" xfId="0" applyNumberFormat="1" applyFont="1" applyFill="1" applyBorder="1" applyAlignment="1">
      <alignment horizontal="center" vertical="top"/>
    </xf>
    <xf numFmtId="14" fontId="7"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19050</xdr:rowOff>
    </xdr:from>
    <xdr:to>
      <xdr:col>0</xdr:col>
      <xdr:colOff>1066800</xdr:colOff>
      <xdr:row>4</xdr:row>
      <xdr:rowOff>636</xdr:rowOff>
    </xdr:to>
    <xdr:pic>
      <xdr:nvPicPr>
        <xdr:cNvPr id="2" name="1 Imagen" descr="C:\Users\FELINO BUENO\Desktop\indocafePropuesta re branding-06 FB.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1" t="2360" r="-1285"/>
        <a:stretch/>
      </xdr:blipFill>
      <xdr:spPr bwMode="auto">
        <a:xfrm>
          <a:off x="171450" y="209550"/>
          <a:ext cx="895350" cy="72453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247651</xdr:colOff>
      <xdr:row>1</xdr:row>
      <xdr:rowOff>9524</xdr:rowOff>
    </xdr:from>
    <xdr:to>
      <xdr:col>7</xdr:col>
      <xdr:colOff>485776</xdr:colOff>
      <xdr:row>5</xdr:row>
      <xdr:rowOff>9524</xdr:rowOff>
    </xdr:to>
    <xdr:pic>
      <xdr:nvPicPr>
        <xdr:cNvPr id="3" name="2 Imagen" descr="C:\Users\FELINO BUENO\Desktop\MEMORIA 2015 correccion dia 5\Links\logo dominican coffe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72526" y="200024"/>
          <a:ext cx="1123950" cy="942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tabSelected="1" topLeftCell="A19" zoomScaleNormal="100" workbookViewId="0">
      <selection activeCell="E77" sqref="E77"/>
    </sheetView>
  </sheetViews>
  <sheetFormatPr baseColWidth="10" defaultRowHeight="15" x14ac:dyDescent="0.25"/>
  <cols>
    <col min="1" max="1" width="20.7109375" style="42" customWidth="1"/>
    <col min="2" max="2" width="51.42578125" style="17" bestFit="1" customWidth="1"/>
    <col min="3" max="3" width="27.140625" style="68" customWidth="1"/>
    <col min="4" max="4" width="15.5703125" style="61" customWidth="1"/>
    <col min="5" max="5" width="14.42578125" style="17" customWidth="1"/>
    <col min="6" max="6" width="13" style="17" customWidth="1"/>
    <col min="7" max="7" width="13.28515625" style="17" customWidth="1"/>
    <col min="8" max="8" width="13" style="78" customWidth="1"/>
    <col min="9" max="9" width="20" style="15" customWidth="1"/>
    <col min="10" max="10" width="14.140625" style="15" bestFit="1" customWidth="1"/>
    <col min="11" max="16384" width="11.42578125" style="13"/>
  </cols>
  <sheetData>
    <row r="1" spans="1:10" s="15" customFormat="1" x14ac:dyDescent="0.25">
      <c r="A1" s="28"/>
      <c r="B1" s="32"/>
      <c r="C1" s="63"/>
      <c r="D1" s="52"/>
      <c r="E1" s="32"/>
      <c r="F1" s="32"/>
      <c r="G1" s="32"/>
      <c r="H1" s="73"/>
    </row>
    <row r="2" spans="1:10" s="15" customFormat="1" ht="23.25" x14ac:dyDescent="0.25">
      <c r="A2" s="87" t="s">
        <v>59</v>
      </c>
      <c r="B2" s="87"/>
      <c r="C2" s="87"/>
      <c r="D2" s="87"/>
      <c r="E2" s="87"/>
      <c r="F2" s="87"/>
      <c r="G2" s="87"/>
      <c r="H2" s="87"/>
    </row>
    <row r="3" spans="1:10" s="15" customFormat="1" ht="19.5" x14ac:dyDescent="0.25">
      <c r="A3" s="88" t="s">
        <v>60</v>
      </c>
      <c r="B3" s="88"/>
      <c r="C3" s="88"/>
      <c r="D3" s="88"/>
      <c r="E3" s="88"/>
      <c r="F3" s="88"/>
      <c r="G3" s="88"/>
      <c r="H3" s="88"/>
    </row>
    <row r="4" spans="1:10" s="15" customFormat="1" ht="15.75" x14ac:dyDescent="0.25">
      <c r="A4" s="85" t="s">
        <v>148</v>
      </c>
      <c r="B4" s="85"/>
      <c r="C4" s="85"/>
      <c r="D4" s="85"/>
      <c r="E4" s="85"/>
      <c r="F4" s="85"/>
      <c r="G4" s="85"/>
      <c r="H4" s="85"/>
    </row>
    <row r="5" spans="1:10" s="15" customFormat="1" ht="15.75" x14ac:dyDescent="0.25">
      <c r="A5" s="26"/>
      <c r="B5" s="82"/>
      <c r="C5" s="64"/>
      <c r="D5" s="85"/>
      <c r="E5" s="85"/>
      <c r="F5" s="85"/>
      <c r="G5" s="33"/>
      <c r="H5" s="74"/>
    </row>
    <row r="6" spans="1:10" s="15" customFormat="1" ht="15.75" x14ac:dyDescent="0.25">
      <c r="A6" s="27"/>
      <c r="B6" s="34"/>
      <c r="C6" s="63"/>
      <c r="D6" s="53"/>
      <c r="E6" s="34"/>
      <c r="F6" s="35"/>
      <c r="G6" s="36"/>
      <c r="H6" s="75"/>
    </row>
    <row r="7" spans="1:10" s="4" customFormat="1" x14ac:dyDescent="0.25">
      <c r="A7" s="86" t="s">
        <v>0</v>
      </c>
      <c r="B7" s="86"/>
      <c r="C7" s="64"/>
      <c r="D7" s="54"/>
      <c r="E7" s="86" t="s">
        <v>149</v>
      </c>
      <c r="F7" s="86"/>
      <c r="G7" s="83"/>
      <c r="H7" s="76"/>
    </row>
    <row r="8" spans="1:10" s="15" customFormat="1" x14ac:dyDescent="0.25">
      <c r="A8" s="28"/>
      <c r="B8" s="32"/>
      <c r="C8" s="63"/>
      <c r="D8" s="52"/>
      <c r="E8" s="32"/>
      <c r="F8" s="32"/>
      <c r="G8" s="32"/>
      <c r="H8" s="73"/>
    </row>
    <row r="9" spans="1:10" ht="25.5" x14ac:dyDescent="0.25">
      <c r="A9" s="37" t="s">
        <v>1</v>
      </c>
      <c r="B9" s="38" t="s">
        <v>2</v>
      </c>
      <c r="C9" s="65" t="s">
        <v>3</v>
      </c>
      <c r="D9" s="55" t="s">
        <v>4</v>
      </c>
      <c r="E9" s="39" t="s">
        <v>5</v>
      </c>
      <c r="F9" s="40" t="s">
        <v>6</v>
      </c>
      <c r="G9" s="40" t="s">
        <v>7</v>
      </c>
      <c r="H9" s="77" t="s">
        <v>8</v>
      </c>
    </row>
    <row r="10" spans="1:10" ht="25.5" x14ac:dyDescent="0.25">
      <c r="A10" s="8" t="s">
        <v>12</v>
      </c>
      <c r="B10" s="11" t="s">
        <v>39</v>
      </c>
      <c r="C10" s="23" t="s">
        <v>47</v>
      </c>
      <c r="D10" s="56">
        <v>27588</v>
      </c>
      <c r="E10" s="9" t="s">
        <v>9</v>
      </c>
      <c r="F10" s="7">
        <v>42591</v>
      </c>
      <c r="G10" s="14">
        <v>42613</v>
      </c>
      <c r="H10" s="29" t="s">
        <v>10</v>
      </c>
    </row>
    <row r="11" spans="1:10" ht="72.75" customHeight="1" x14ac:dyDescent="0.25">
      <c r="A11" s="8" t="s">
        <v>13</v>
      </c>
      <c r="B11" s="11" t="s">
        <v>39</v>
      </c>
      <c r="C11" s="23" t="s">
        <v>52</v>
      </c>
      <c r="D11" s="56">
        <v>5911.8</v>
      </c>
      <c r="E11" s="9" t="s">
        <v>9</v>
      </c>
      <c r="F11" s="7">
        <v>42765</v>
      </c>
      <c r="G11" s="14">
        <v>42783</v>
      </c>
      <c r="H11" s="29" t="s">
        <v>10</v>
      </c>
    </row>
    <row r="12" spans="1:10" ht="63.75" x14ac:dyDescent="0.25">
      <c r="A12" s="8" t="s">
        <v>51</v>
      </c>
      <c r="B12" s="11" t="s">
        <v>33</v>
      </c>
      <c r="C12" s="23" t="s">
        <v>41</v>
      </c>
      <c r="D12" s="56">
        <v>50000</v>
      </c>
      <c r="E12" s="9" t="s">
        <v>9</v>
      </c>
      <c r="F12" s="7">
        <v>42825</v>
      </c>
      <c r="G12" s="7">
        <v>42816</v>
      </c>
      <c r="H12" s="29" t="s">
        <v>10</v>
      </c>
    </row>
    <row r="13" spans="1:10" ht="76.5" x14ac:dyDescent="0.25">
      <c r="A13" s="8" t="s">
        <v>19</v>
      </c>
      <c r="B13" s="11" t="s">
        <v>33</v>
      </c>
      <c r="C13" s="23" t="s">
        <v>53</v>
      </c>
      <c r="D13" s="56">
        <v>50000</v>
      </c>
      <c r="E13" s="9" t="s">
        <v>9</v>
      </c>
      <c r="F13" s="7">
        <v>42853</v>
      </c>
      <c r="G13" s="7">
        <v>42885</v>
      </c>
      <c r="H13" s="29" t="s">
        <v>10</v>
      </c>
    </row>
    <row r="14" spans="1:10" ht="38.25" x14ac:dyDescent="0.25">
      <c r="A14" s="8" t="s">
        <v>46</v>
      </c>
      <c r="B14" s="11" t="s">
        <v>57</v>
      </c>
      <c r="C14" s="23" t="s">
        <v>58</v>
      </c>
      <c r="D14" s="56">
        <v>16402</v>
      </c>
      <c r="E14" s="9" t="s">
        <v>9</v>
      </c>
      <c r="F14" s="7">
        <v>42915</v>
      </c>
      <c r="G14" s="7">
        <v>42916</v>
      </c>
      <c r="H14" s="29" t="s">
        <v>10</v>
      </c>
    </row>
    <row r="15" spans="1:10" s="10" customFormat="1" ht="76.5" customHeight="1" x14ac:dyDescent="0.25">
      <c r="A15" s="8" t="s">
        <v>50</v>
      </c>
      <c r="B15" s="11" t="s">
        <v>33</v>
      </c>
      <c r="C15" s="23" t="s">
        <v>41</v>
      </c>
      <c r="D15" s="57">
        <v>17200</v>
      </c>
      <c r="E15" s="11" t="s">
        <v>9</v>
      </c>
      <c r="F15" s="7">
        <v>42916</v>
      </c>
      <c r="G15" s="7">
        <v>42923</v>
      </c>
      <c r="H15" s="29" t="s">
        <v>10</v>
      </c>
      <c r="I15" s="3"/>
      <c r="J15" s="3"/>
    </row>
    <row r="16" spans="1:10" s="10" customFormat="1" ht="165.75" x14ac:dyDescent="0.25">
      <c r="A16" s="8" t="s">
        <v>36</v>
      </c>
      <c r="B16" s="11" t="s">
        <v>37</v>
      </c>
      <c r="C16" s="23" t="s">
        <v>44</v>
      </c>
      <c r="D16" s="57">
        <v>35000</v>
      </c>
      <c r="E16" s="11" t="s">
        <v>9</v>
      </c>
      <c r="F16" s="7">
        <v>42933</v>
      </c>
      <c r="G16" s="7">
        <v>42937</v>
      </c>
      <c r="H16" s="29" t="s">
        <v>10</v>
      </c>
      <c r="I16" s="3"/>
      <c r="J16" s="3"/>
    </row>
    <row r="17" spans="1:10" ht="51.75" customHeight="1" x14ac:dyDescent="0.25">
      <c r="A17" s="22" t="s">
        <v>17</v>
      </c>
      <c r="B17" s="11" t="s">
        <v>49</v>
      </c>
      <c r="C17" s="23" t="s">
        <v>67</v>
      </c>
      <c r="D17" s="21">
        <v>26786</v>
      </c>
      <c r="E17" s="20" t="s">
        <v>9</v>
      </c>
      <c r="F17" s="7">
        <v>43068</v>
      </c>
      <c r="G17" s="30">
        <v>43075</v>
      </c>
      <c r="H17" s="29" t="s">
        <v>10</v>
      </c>
    </row>
    <row r="18" spans="1:10" ht="38.25" x14ac:dyDescent="0.25">
      <c r="A18" s="22" t="s">
        <v>27</v>
      </c>
      <c r="B18" s="20" t="s">
        <v>56</v>
      </c>
      <c r="C18" s="23" t="s">
        <v>55</v>
      </c>
      <c r="D18" s="21">
        <v>50000</v>
      </c>
      <c r="E18" s="20" t="s">
        <v>9</v>
      </c>
      <c r="F18" s="7">
        <v>43132</v>
      </c>
      <c r="G18" s="7">
        <v>43151</v>
      </c>
      <c r="H18" s="29" t="s">
        <v>10</v>
      </c>
      <c r="I18" s="13"/>
      <c r="J18" s="13"/>
    </row>
    <row r="19" spans="1:10" ht="51" x14ac:dyDescent="0.25">
      <c r="A19" s="18" t="s">
        <v>68</v>
      </c>
      <c r="B19" s="11" t="s">
        <v>26</v>
      </c>
      <c r="C19" s="2" t="s">
        <v>72</v>
      </c>
      <c r="D19" s="58">
        <v>2950</v>
      </c>
      <c r="E19" s="20" t="s">
        <v>9</v>
      </c>
      <c r="F19" s="7">
        <v>42814</v>
      </c>
      <c r="G19" s="7">
        <v>42814</v>
      </c>
      <c r="H19" s="29" t="s">
        <v>10</v>
      </c>
      <c r="J19" s="44" t="s">
        <v>69</v>
      </c>
    </row>
    <row r="20" spans="1:10" ht="63.75" x14ac:dyDescent="0.25">
      <c r="A20" s="18" t="s">
        <v>54</v>
      </c>
      <c r="B20" s="11" t="s">
        <v>38</v>
      </c>
      <c r="C20" s="2" t="s">
        <v>70</v>
      </c>
      <c r="D20" s="58">
        <v>150000</v>
      </c>
      <c r="E20" s="20" t="s">
        <v>9</v>
      </c>
      <c r="F20" s="7">
        <v>43147</v>
      </c>
      <c r="G20" s="7">
        <v>43181</v>
      </c>
      <c r="H20" s="29" t="s">
        <v>10</v>
      </c>
    </row>
    <row r="21" spans="1:10" x14ac:dyDescent="0.25">
      <c r="C21" s="67" t="s">
        <v>110</v>
      </c>
      <c r="D21" s="60">
        <f>SUM(D10:D20)</f>
        <v>431837.8</v>
      </c>
      <c r="E21" s="51"/>
    </row>
    <row r="22" spans="1:10" x14ac:dyDescent="0.25">
      <c r="C22" s="67"/>
      <c r="D22" s="60"/>
      <c r="E22" s="51"/>
    </row>
    <row r="23" spans="1:10" ht="38.25" x14ac:dyDescent="0.25">
      <c r="A23" s="18" t="s">
        <v>75</v>
      </c>
      <c r="B23" s="16" t="s">
        <v>76</v>
      </c>
      <c r="C23" s="2" t="s">
        <v>77</v>
      </c>
      <c r="D23" s="58">
        <v>50000</v>
      </c>
      <c r="E23" s="16" t="s">
        <v>9</v>
      </c>
      <c r="F23" s="7">
        <v>43208</v>
      </c>
      <c r="G23" s="7">
        <v>43214</v>
      </c>
      <c r="H23" s="29" t="s">
        <v>22</v>
      </c>
    </row>
    <row r="24" spans="1:10" ht="63.75" x14ac:dyDescent="0.25">
      <c r="A24" s="18" t="s">
        <v>78</v>
      </c>
      <c r="B24" s="16" t="s">
        <v>40</v>
      </c>
      <c r="C24" s="2" t="s">
        <v>79</v>
      </c>
      <c r="D24" s="58">
        <v>150000</v>
      </c>
      <c r="E24" s="16" t="s">
        <v>9</v>
      </c>
      <c r="F24" s="7">
        <v>43154</v>
      </c>
      <c r="G24" s="7">
        <v>43222</v>
      </c>
      <c r="H24" s="29" t="s">
        <v>22</v>
      </c>
    </row>
    <row r="25" spans="1:10" ht="63.75" x14ac:dyDescent="0.25">
      <c r="A25" s="18" t="s">
        <v>80</v>
      </c>
      <c r="B25" s="16" t="s">
        <v>81</v>
      </c>
      <c r="C25" s="2" t="s">
        <v>82</v>
      </c>
      <c r="D25" s="58">
        <v>24882.32</v>
      </c>
      <c r="E25" s="16" t="s">
        <v>9</v>
      </c>
      <c r="F25" s="7">
        <v>43215</v>
      </c>
      <c r="G25" s="7">
        <v>43222</v>
      </c>
      <c r="H25" s="29" t="s">
        <v>22</v>
      </c>
    </row>
    <row r="26" spans="1:10" ht="38.25" x14ac:dyDescent="0.25">
      <c r="A26" s="18" t="s">
        <v>83</v>
      </c>
      <c r="B26" s="16" t="s">
        <v>81</v>
      </c>
      <c r="C26" s="2" t="s">
        <v>84</v>
      </c>
      <c r="D26" s="58">
        <v>1299.99</v>
      </c>
      <c r="E26" s="16" t="s">
        <v>9</v>
      </c>
      <c r="F26" s="7">
        <v>43215</v>
      </c>
      <c r="G26" s="7">
        <v>43222</v>
      </c>
      <c r="H26" s="29" t="s">
        <v>22</v>
      </c>
    </row>
    <row r="27" spans="1:10" ht="38.25" x14ac:dyDescent="0.25">
      <c r="A27" s="18" t="s">
        <v>86</v>
      </c>
      <c r="B27" s="16" t="s">
        <v>40</v>
      </c>
      <c r="C27" s="2" t="s">
        <v>87</v>
      </c>
      <c r="D27" s="58">
        <v>150000</v>
      </c>
      <c r="E27" s="16" t="s">
        <v>9</v>
      </c>
      <c r="F27" s="7">
        <v>43195</v>
      </c>
      <c r="G27" s="7">
        <v>43224</v>
      </c>
      <c r="H27" s="29" t="s">
        <v>22</v>
      </c>
    </row>
    <row r="28" spans="1:10" x14ac:dyDescent="0.25">
      <c r="A28" s="43"/>
      <c r="B28" s="45"/>
      <c r="C28" s="67" t="s">
        <v>111</v>
      </c>
      <c r="D28" s="72">
        <f>SUM(D23:D27)</f>
        <v>376182.31</v>
      </c>
      <c r="E28" s="45"/>
      <c r="F28" s="45"/>
      <c r="G28" s="45"/>
    </row>
    <row r="29" spans="1:10" x14ac:dyDescent="0.25">
      <c r="A29" s="43"/>
      <c r="B29" s="45"/>
      <c r="C29" s="67"/>
      <c r="D29" s="59"/>
      <c r="E29" s="45"/>
      <c r="F29" s="45"/>
      <c r="G29" s="45"/>
    </row>
    <row r="30" spans="1:10" ht="51" x14ac:dyDescent="0.25">
      <c r="A30" s="18" t="s">
        <v>89</v>
      </c>
      <c r="B30" s="5" t="s">
        <v>38</v>
      </c>
      <c r="C30" s="8" t="s">
        <v>95</v>
      </c>
      <c r="D30" s="58">
        <v>150000</v>
      </c>
      <c r="E30" s="16" t="s">
        <v>9</v>
      </c>
      <c r="F30" s="7">
        <v>43203</v>
      </c>
      <c r="G30" s="7">
        <v>43235</v>
      </c>
      <c r="H30" s="25" t="s">
        <v>24</v>
      </c>
    </row>
    <row r="31" spans="1:10" s="15" customFormat="1" ht="76.5" x14ac:dyDescent="0.25">
      <c r="A31" s="18" t="s">
        <v>108</v>
      </c>
      <c r="B31" s="5" t="s">
        <v>43</v>
      </c>
      <c r="C31" s="8" t="s">
        <v>118</v>
      </c>
      <c r="D31" s="58">
        <v>280</v>
      </c>
      <c r="E31" s="16" t="s">
        <v>9</v>
      </c>
      <c r="F31" s="7">
        <v>43252</v>
      </c>
      <c r="G31" s="7">
        <v>43257</v>
      </c>
      <c r="H31" s="25" t="s">
        <v>24</v>
      </c>
    </row>
    <row r="32" spans="1:10" s="15" customFormat="1" ht="38.25" x14ac:dyDescent="0.25">
      <c r="A32" s="18" t="s">
        <v>119</v>
      </c>
      <c r="B32" s="11" t="s">
        <v>30</v>
      </c>
      <c r="C32" s="8" t="s">
        <v>109</v>
      </c>
      <c r="D32" s="58">
        <v>231</v>
      </c>
      <c r="E32" s="16" t="s">
        <v>9</v>
      </c>
      <c r="F32" s="7">
        <v>43250</v>
      </c>
      <c r="G32" s="7">
        <v>43257</v>
      </c>
      <c r="H32" s="25" t="s">
        <v>24</v>
      </c>
    </row>
    <row r="33" spans="1:8" ht="38.25" x14ac:dyDescent="0.25">
      <c r="A33" s="18" t="s">
        <v>97</v>
      </c>
      <c r="B33" s="5" t="s">
        <v>35</v>
      </c>
      <c r="C33" s="8" t="s">
        <v>100</v>
      </c>
      <c r="D33" s="58">
        <v>330046</v>
      </c>
      <c r="E33" s="16" t="s">
        <v>9</v>
      </c>
      <c r="F33" s="7">
        <v>43235</v>
      </c>
      <c r="G33" s="7">
        <v>43238</v>
      </c>
      <c r="H33" s="25" t="s">
        <v>24</v>
      </c>
    </row>
    <row r="34" spans="1:8" ht="70.5" customHeight="1" x14ac:dyDescent="0.25">
      <c r="A34" s="18" t="s">
        <v>92</v>
      </c>
      <c r="B34" s="16" t="s">
        <v>101</v>
      </c>
      <c r="C34" s="8" t="s">
        <v>102</v>
      </c>
      <c r="D34" s="58">
        <v>21240</v>
      </c>
      <c r="E34" s="16" t="s">
        <v>9</v>
      </c>
      <c r="F34" s="7">
        <v>43230</v>
      </c>
      <c r="G34" s="7">
        <v>43243</v>
      </c>
      <c r="H34" s="25" t="s">
        <v>24</v>
      </c>
    </row>
    <row r="35" spans="1:8" s="15" customFormat="1" x14ac:dyDescent="0.25">
      <c r="A35" s="43"/>
      <c r="B35" s="45"/>
      <c r="C35" s="67" t="s">
        <v>90</v>
      </c>
      <c r="D35" s="72">
        <f>SUM(D30:D34)</f>
        <v>501797</v>
      </c>
      <c r="E35" s="45"/>
      <c r="F35" s="1"/>
      <c r="G35" s="1"/>
      <c r="H35" s="80"/>
    </row>
    <row r="36" spans="1:8" s="15" customFormat="1" x14ac:dyDescent="0.25">
      <c r="A36" s="43"/>
      <c r="B36" s="45"/>
      <c r="C36" s="12"/>
      <c r="D36" s="59"/>
      <c r="E36" s="45"/>
      <c r="F36" s="1"/>
      <c r="G36" s="1"/>
      <c r="H36" s="80"/>
    </row>
    <row r="37" spans="1:8" ht="114.75" x14ac:dyDescent="0.25">
      <c r="A37" s="18" t="s">
        <v>97</v>
      </c>
      <c r="B37" s="16" t="s">
        <v>31</v>
      </c>
      <c r="C37" s="8" t="s">
        <v>112</v>
      </c>
      <c r="D37" s="58">
        <v>190553</v>
      </c>
      <c r="E37" s="16" t="s">
        <v>9</v>
      </c>
      <c r="F37" s="7">
        <v>43238</v>
      </c>
      <c r="G37" s="7">
        <v>43262</v>
      </c>
      <c r="H37" s="25" t="s">
        <v>21</v>
      </c>
    </row>
    <row r="38" spans="1:8" ht="63.75" x14ac:dyDescent="0.25">
      <c r="A38" s="18" t="s">
        <v>143</v>
      </c>
      <c r="B38" s="5" t="s">
        <v>35</v>
      </c>
      <c r="C38" s="8" t="s">
        <v>144</v>
      </c>
      <c r="D38" s="58">
        <v>4495</v>
      </c>
      <c r="E38" s="16" t="s">
        <v>9</v>
      </c>
      <c r="F38" s="7">
        <v>43280</v>
      </c>
      <c r="G38" s="7">
        <v>43285</v>
      </c>
      <c r="H38" s="25" t="s">
        <v>21</v>
      </c>
    </row>
    <row r="39" spans="1:8" ht="63.75" x14ac:dyDescent="0.25">
      <c r="A39" s="18" t="s">
        <v>124</v>
      </c>
      <c r="B39" s="16" t="s">
        <v>125</v>
      </c>
      <c r="C39" s="8" t="s">
        <v>126</v>
      </c>
      <c r="D39" s="58">
        <v>5310</v>
      </c>
      <c r="E39" s="16" t="s">
        <v>9</v>
      </c>
      <c r="F39" s="7">
        <v>43208</v>
      </c>
      <c r="G39" s="7">
        <v>43277</v>
      </c>
      <c r="H39" s="25" t="s">
        <v>21</v>
      </c>
    </row>
    <row r="40" spans="1:8" ht="63.75" x14ac:dyDescent="0.25">
      <c r="A40" s="18" t="s">
        <v>136</v>
      </c>
      <c r="B40" s="16" t="s">
        <v>38</v>
      </c>
      <c r="C40" s="2" t="s">
        <v>137</v>
      </c>
      <c r="D40" s="58">
        <v>50000</v>
      </c>
      <c r="E40" s="16" t="s">
        <v>138</v>
      </c>
      <c r="F40" s="7">
        <v>43259</v>
      </c>
      <c r="G40" s="7">
        <v>43284</v>
      </c>
      <c r="H40" s="25" t="s">
        <v>21</v>
      </c>
    </row>
    <row r="41" spans="1:8" ht="51" x14ac:dyDescent="0.25">
      <c r="A41" s="18" t="s">
        <v>103</v>
      </c>
      <c r="B41" s="16" t="s">
        <v>20</v>
      </c>
      <c r="C41" s="8" t="s">
        <v>121</v>
      </c>
      <c r="D41" s="58">
        <v>26904</v>
      </c>
      <c r="E41" s="16" t="s">
        <v>9</v>
      </c>
      <c r="F41" s="7">
        <v>43244</v>
      </c>
      <c r="G41" s="7">
        <v>43277</v>
      </c>
      <c r="H41" s="25" t="s">
        <v>21</v>
      </c>
    </row>
    <row r="42" spans="1:8" ht="51" x14ac:dyDescent="0.25">
      <c r="A42" s="18" t="s">
        <v>97</v>
      </c>
      <c r="B42" s="16" t="s">
        <v>122</v>
      </c>
      <c r="C42" s="8" t="s">
        <v>123</v>
      </c>
      <c r="D42" s="58">
        <v>103840</v>
      </c>
      <c r="E42" s="16" t="s">
        <v>9</v>
      </c>
      <c r="F42" s="7">
        <v>43238</v>
      </c>
      <c r="G42" s="7">
        <v>43277</v>
      </c>
      <c r="H42" s="25" t="s">
        <v>21</v>
      </c>
    </row>
    <row r="43" spans="1:8" ht="89.25" x14ac:dyDescent="0.25">
      <c r="A43" s="18" t="s">
        <v>106</v>
      </c>
      <c r="B43" s="16" t="s">
        <v>122</v>
      </c>
      <c r="C43" s="8" t="s">
        <v>145</v>
      </c>
      <c r="D43" s="58">
        <v>70176.960000000006</v>
      </c>
      <c r="E43" s="16" t="s">
        <v>9</v>
      </c>
      <c r="F43" s="7">
        <v>43278</v>
      </c>
      <c r="G43" s="7">
        <v>43285</v>
      </c>
      <c r="H43" s="25" t="s">
        <v>21</v>
      </c>
    </row>
    <row r="44" spans="1:8" ht="63.75" x14ac:dyDescent="0.25">
      <c r="A44" s="18" t="s">
        <v>92</v>
      </c>
      <c r="B44" s="17" t="s">
        <v>129</v>
      </c>
      <c r="C44" s="8" t="s">
        <v>130</v>
      </c>
      <c r="D44" s="58">
        <v>15006.06</v>
      </c>
      <c r="E44" s="16" t="s">
        <v>9</v>
      </c>
      <c r="F44" s="19">
        <v>43272</v>
      </c>
      <c r="G44" s="19">
        <v>43278</v>
      </c>
      <c r="H44" s="25" t="s">
        <v>21</v>
      </c>
    </row>
    <row r="45" spans="1:8" ht="51" x14ac:dyDescent="0.25">
      <c r="A45" s="18" t="s">
        <v>127</v>
      </c>
      <c r="B45" s="16" t="s">
        <v>128</v>
      </c>
      <c r="C45" s="8" t="s">
        <v>206</v>
      </c>
      <c r="D45" s="58">
        <v>11899.98</v>
      </c>
      <c r="E45" s="16" t="s">
        <v>9</v>
      </c>
      <c r="F45" s="7">
        <v>43271</v>
      </c>
      <c r="G45" s="7">
        <v>43277</v>
      </c>
      <c r="H45" s="25" t="s">
        <v>21</v>
      </c>
    </row>
    <row r="46" spans="1:8" ht="51" x14ac:dyDescent="0.25">
      <c r="A46" s="18" t="s">
        <v>134</v>
      </c>
      <c r="B46" s="16" t="s">
        <v>128</v>
      </c>
      <c r="C46" s="8" t="s">
        <v>135</v>
      </c>
      <c r="D46" s="58">
        <v>29474.799999999999</v>
      </c>
      <c r="E46" s="16" t="s">
        <v>9</v>
      </c>
      <c r="F46" s="7">
        <v>43279</v>
      </c>
      <c r="G46" s="7">
        <v>43284</v>
      </c>
      <c r="H46" s="25" t="s">
        <v>21</v>
      </c>
    </row>
    <row r="47" spans="1:8" ht="51" x14ac:dyDescent="0.25">
      <c r="A47" s="18" t="s">
        <v>141</v>
      </c>
      <c r="B47" s="16" t="s">
        <v>128</v>
      </c>
      <c r="C47" s="8" t="s">
        <v>142</v>
      </c>
      <c r="D47" s="58">
        <v>12345</v>
      </c>
      <c r="E47" s="16" t="s">
        <v>9</v>
      </c>
      <c r="F47" s="7">
        <v>43279</v>
      </c>
      <c r="G47" s="7">
        <v>43284</v>
      </c>
      <c r="H47" s="25" t="s">
        <v>21</v>
      </c>
    </row>
    <row r="48" spans="1:8" ht="38.25" x14ac:dyDescent="0.25">
      <c r="A48" s="18" t="s">
        <v>139</v>
      </c>
      <c r="B48" s="16" t="s">
        <v>128</v>
      </c>
      <c r="C48" s="8" t="s">
        <v>140</v>
      </c>
      <c r="D48" s="58">
        <v>5350</v>
      </c>
      <c r="E48" s="16" t="s">
        <v>9</v>
      </c>
      <c r="F48" s="7">
        <v>43279</v>
      </c>
      <c r="G48" s="7">
        <v>43284</v>
      </c>
      <c r="H48" s="25" t="s">
        <v>21</v>
      </c>
    </row>
    <row r="49" spans="1:8" s="15" customFormat="1" x14ac:dyDescent="0.25">
      <c r="A49" s="43"/>
      <c r="B49" s="45"/>
      <c r="C49" s="67" t="s">
        <v>73</v>
      </c>
      <c r="D49" s="72">
        <f>SUM(D37:D48)</f>
        <v>525354.80000000005</v>
      </c>
      <c r="E49" s="45"/>
      <c r="F49" s="1"/>
      <c r="G49" s="1"/>
      <c r="H49" s="81"/>
    </row>
    <row r="50" spans="1:8" s="15" customFormat="1" x14ac:dyDescent="0.25">
      <c r="A50" s="43"/>
      <c r="B50" s="45"/>
      <c r="C50" s="67"/>
      <c r="D50" s="72"/>
      <c r="E50" s="45"/>
      <c r="F50" s="1"/>
      <c r="G50" s="1"/>
      <c r="H50" s="81"/>
    </row>
    <row r="51" spans="1:8" ht="140.25" x14ac:dyDescent="0.25">
      <c r="A51" s="18" t="s">
        <v>92</v>
      </c>
      <c r="B51" s="16" t="s">
        <v>150</v>
      </c>
      <c r="C51" s="8" t="s">
        <v>146</v>
      </c>
      <c r="D51" s="58">
        <v>12445</v>
      </c>
      <c r="E51" s="16" t="s">
        <v>9</v>
      </c>
      <c r="F51" s="7">
        <v>43287</v>
      </c>
      <c r="G51" s="7">
        <v>43290</v>
      </c>
      <c r="H51" s="25" t="s">
        <v>14</v>
      </c>
    </row>
    <row r="52" spans="1:8" ht="89.25" x14ac:dyDescent="0.25">
      <c r="A52" s="18" t="s">
        <v>92</v>
      </c>
      <c r="B52" s="16" t="s">
        <v>85</v>
      </c>
      <c r="C52" s="2" t="s">
        <v>222</v>
      </c>
      <c r="D52" s="58">
        <v>59400</v>
      </c>
      <c r="E52" s="16" t="s">
        <v>9</v>
      </c>
      <c r="F52" s="7">
        <v>43307</v>
      </c>
      <c r="G52" s="7">
        <v>43311</v>
      </c>
      <c r="H52" s="25" t="s">
        <v>14</v>
      </c>
    </row>
    <row r="53" spans="1:8" ht="38.25" x14ac:dyDescent="0.25">
      <c r="A53" s="18" t="s">
        <v>154</v>
      </c>
      <c r="B53" s="11" t="s">
        <v>11</v>
      </c>
      <c r="C53" s="8" t="s">
        <v>155</v>
      </c>
      <c r="D53" s="58">
        <v>2918.53</v>
      </c>
      <c r="E53" s="16" t="s">
        <v>9</v>
      </c>
      <c r="F53" s="7">
        <v>43279</v>
      </c>
      <c r="G53" s="7">
        <v>43292</v>
      </c>
      <c r="H53" s="25" t="s">
        <v>14</v>
      </c>
    </row>
    <row r="54" spans="1:8" ht="38.25" x14ac:dyDescent="0.25">
      <c r="A54" s="18" t="s">
        <v>239</v>
      </c>
      <c r="B54" s="11" t="s">
        <v>11</v>
      </c>
      <c r="C54" s="8" t="s">
        <v>240</v>
      </c>
      <c r="D54" s="58">
        <v>1769.09</v>
      </c>
      <c r="E54" s="16" t="s">
        <v>9</v>
      </c>
      <c r="F54" s="7">
        <v>43309</v>
      </c>
      <c r="G54" s="7">
        <v>43314</v>
      </c>
      <c r="H54" s="25" t="s">
        <v>14</v>
      </c>
    </row>
    <row r="55" spans="1:8" ht="38.25" x14ac:dyDescent="0.25">
      <c r="A55" s="18" t="s">
        <v>242</v>
      </c>
      <c r="B55" s="11" t="s">
        <v>11</v>
      </c>
      <c r="C55" s="8" t="s">
        <v>240</v>
      </c>
      <c r="D55" s="58">
        <v>15149.18</v>
      </c>
      <c r="E55" s="16" t="s">
        <v>9</v>
      </c>
      <c r="F55" s="7">
        <v>43309</v>
      </c>
      <c r="G55" s="7">
        <v>43314</v>
      </c>
      <c r="H55" s="25" t="s">
        <v>14</v>
      </c>
    </row>
    <row r="56" spans="1:8" ht="38.25" x14ac:dyDescent="0.25">
      <c r="A56" s="18" t="s">
        <v>241</v>
      </c>
      <c r="B56" s="11" t="s">
        <v>11</v>
      </c>
      <c r="C56" s="8" t="s">
        <v>243</v>
      </c>
      <c r="D56" s="58">
        <v>419202.56</v>
      </c>
      <c r="E56" s="16" t="s">
        <v>9</v>
      </c>
      <c r="F56" s="7">
        <v>43309</v>
      </c>
      <c r="G56" s="7">
        <v>43314</v>
      </c>
      <c r="H56" s="25" t="s">
        <v>14</v>
      </c>
    </row>
    <row r="57" spans="1:8" ht="63.75" x14ac:dyDescent="0.25">
      <c r="A57" s="18" t="s">
        <v>156</v>
      </c>
      <c r="B57" s="11" t="s">
        <v>61</v>
      </c>
      <c r="C57" s="8" t="s">
        <v>157</v>
      </c>
      <c r="D57" s="58">
        <v>126467.17</v>
      </c>
      <c r="E57" s="16" t="s">
        <v>9</v>
      </c>
      <c r="F57" s="7">
        <v>43286</v>
      </c>
      <c r="G57" s="7">
        <v>43292</v>
      </c>
      <c r="H57" s="25" t="s">
        <v>14</v>
      </c>
    </row>
    <row r="58" spans="1:8" ht="51" x14ac:dyDescent="0.25">
      <c r="A58" s="18" t="s">
        <v>158</v>
      </c>
      <c r="B58" s="11" t="s">
        <v>61</v>
      </c>
      <c r="C58" s="8" t="s">
        <v>159</v>
      </c>
      <c r="D58" s="58">
        <v>2574</v>
      </c>
      <c r="E58" s="16" t="s">
        <v>9</v>
      </c>
      <c r="F58" s="7">
        <v>43286</v>
      </c>
      <c r="G58" s="7">
        <v>43292</v>
      </c>
      <c r="H58" s="25" t="s">
        <v>14</v>
      </c>
    </row>
    <row r="59" spans="1:8" ht="63.75" x14ac:dyDescent="0.25">
      <c r="A59" s="18" t="s">
        <v>248</v>
      </c>
      <c r="B59" s="11" t="s">
        <v>32</v>
      </c>
      <c r="C59" s="8" t="s">
        <v>249</v>
      </c>
      <c r="D59" s="58">
        <v>103267.86</v>
      </c>
      <c r="E59" s="16" t="s">
        <v>9</v>
      </c>
      <c r="F59" s="7">
        <v>43312</v>
      </c>
      <c r="G59" s="7">
        <v>43318</v>
      </c>
      <c r="H59" s="25" t="s">
        <v>14</v>
      </c>
    </row>
    <row r="60" spans="1:8" ht="51" x14ac:dyDescent="0.25">
      <c r="A60" s="18" t="s">
        <v>250</v>
      </c>
      <c r="B60" s="11" t="s">
        <v>32</v>
      </c>
      <c r="C60" s="8" t="s">
        <v>251</v>
      </c>
      <c r="D60" s="58">
        <v>2939.47</v>
      </c>
      <c r="E60" s="16" t="s">
        <v>9</v>
      </c>
      <c r="F60" s="7">
        <v>43312</v>
      </c>
      <c r="G60" s="7">
        <v>43318</v>
      </c>
      <c r="H60" s="25" t="s">
        <v>14</v>
      </c>
    </row>
    <row r="61" spans="1:8" ht="51" x14ac:dyDescent="0.25">
      <c r="A61" s="18" t="s">
        <v>266</v>
      </c>
      <c r="B61" s="11" t="s">
        <v>32</v>
      </c>
      <c r="C61" s="8" t="s">
        <v>254</v>
      </c>
      <c r="D61" s="58">
        <v>1348.91</v>
      </c>
      <c r="E61" s="16" t="s">
        <v>9</v>
      </c>
      <c r="F61" s="7">
        <v>43312</v>
      </c>
      <c r="G61" s="7">
        <v>43318</v>
      </c>
      <c r="H61" s="25" t="s">
        <v>14</v>
      </c>
    </row>
    <row r="62" spans="1:8" ht="38.25" x14ac:dyDescent="0.25">
      <c r="A62" s="18" t="s">
        <v>267</v>
      </c>
      <c r="B62" s="11" t="s">
        <v>32</v>
      </c>
      <c r="C62" s="6" t="s">
        <v>268</v>
      </c>
      <c r="D62" s="58">
        <v>63013.78</v>
      </c>
      <c r="E62" s="16" t="s">
        <v>9</v>
      </c>
      <c r="F62" s="7">
        <v>43312</v>
      </c>
      <c r="G62" s="7">
        <v>43318</v>
      </c>
      <c r="H62" s="25" t="s">
        <v>14</v>
      </c>
    </row>
    <row r="63" spans="1:8" ht="38.25" x14ac:dyDescent="0.25">
      <c r="A63" s="18" t="s">
        <v>164</v>
      </c>
      <c r="B63" s="5" t="s">
        <v>28</v>
      </c>
      <c r="C63" s="6" t="s">
        <v>252</v>
      </c>
      <c r="D63" s="58">
        <v>63119.28</v>
      </c>
      <c r="E63" s="16" t="s">
        <v>9</v>
      </c>
      <c r="F63" s="7">
        <v>43281</v>
      </c>
      <c r="G63" s="7">
        <v>43292</v>
      </c>
      <c r="H63" s="25" t="s">
        <v>14</v>
      </c>
    </row>
    <row r="64" spans="1:8" ht="51" x14ac:dyDescent="0.25">
      <c r="A64" s="18" t="s">
        <v>165</v>
      </c>
      <c r="B64" s="5" t="s">
        <v>28</v>
      </c>
      <c r="C64" s="8" t="s">
        <v>253</v>
      </c>
      <c r="D64" s="58">
        <v>1348.91</v>
      </c>
      <c r="E64" s="16" t="s">
        <v>9</v>
      </c>
      <c r="F64" s="7">
        <v>43281</v>
      </c>
      <c r="G64" s="7">
        <v>43292</v>
      </c>
      <c r="H64" s="25" t="s">
        <v>14</v>
      </c>
    </row>
    <row r="65" spans="1:8" ht="51" x14ac:dyDescent="0.25">
      <c r="A65" s="18" t="s">
        <v>166</v>
      </c>
      <c r="B65" s="5" t="s">
        <v>28</v>
      </c>
      <c r="C65" s="8" t="s">
        <v>254</v>
      </c>
      <c r="D65" s="58">
        <v>1743.3</v>
      </c>
      <c r="E65" s="16" t="s">
        <v>9</v>
      </c>
      <c r="F65" s="7">
        <v>43281</v>
      </c>
      <c r="G65" s="7">
        <v>43292</v>
      </c>
      <c r="H65" s="25" t="s">
        <v>14</v>
      </c>
    </row>
    <row r="66" spans="1:8" ht="63.75" x14ac:dyDescent="0.25">
      <c r="A66" s="18" t="s">
        <v>167</v>
      </c>
      <c r="B66" s="5" t="s">
        <v>28</v>
      </c>
      <c r="C66" s="8" t="s">
        <v>255</v>
      </c>
      <c r="D66" s="58">
        <v>101904.6</v>
      </c>
      <c r="E66" s="16" t="s">
        <v>9</v>
      </c>
      <c r="F66" s="7">
        <v>43281</v>
      </c>
      <c r="G66" s="7">
        <v>43292</v>
      </c>
      <c r="H66" s="25" t="s">
        <v>14</v>
      </c>
    </row>
    <row r="67" spans="1:8" ht="55.5" customHeight="1" x14ac:dyDescent="0.25">
      <c r="A67" s="18" t="s">
        <v>168</v>
      </c>
      <c r="B67" s="16" t="s">
        <v>29</v>
      </c>
      <c r="C67" s="8" t="s">
        <v>256</v>
      </c>
      <c r="D67" s="58">
        <v>6148.67</v>
      </c>
      <c r="E67" s="16" t="s">
        <v>9</v>
      </c>
      <c r="F67" s="7">
        <v>43285</v>
      </c>
      <c r="G67" s="7">
        <v>43292</v>
      </c>
      <c r="H67" s="25" t="s">
        <v>14</v>
      </c>
    </row>
    <row r="68" spans="1:8" ht="50.25" customHeight="1" x14ac:dyDescent="0.25">
      <c r="A68" s="18" t="s">
        <v>169</v>
      </c>
      <c r="B68" s="16" t="s">
        <v>29</v>
      </c>
      <c r="C68" s="6" t="s">
        <v>257</v>
      </c>
      <c r="D68" s="58">
        <v>674.97</v>
      </c>
      <c r="E68" s="16" t="s">
        <v>9</v>
      </c>
      <c r="F68" s="7">
        <v>43285</v>
      </c>
      <c r="G68" s="7">
        <v>43292</v>
      </c>
      <c r="H68" s="25" t="s">
        <v>14</v>
      </c>
    </row>
    <row r="69" spans="1:8" ht="56.25" customHeight="1" x14ac:dyDescent="0.25">
      <c r="A69" s="18" t="s">
        <v>170</v>
      </c>
      <c r="B69" s="16" t="s">
        <v>29</v>
      </c>
      <c r="C69" s="6" t="s">
        <v>258</v>
      </c>
      <c r="D69" s="58">
        <v>6227.77</v>
      </c>
      <c r="E69" s="16" t="s">
        <v>9</v>
      </c>
      <c r="F69" s="7">
        <v>43285</v>
      </c>
      <c r="G69" s="7">
        <v>43292</v>
      </c>
      <c r="H69" s="25" t="s">
        <v>14</v>
      </c>
    </row>
    <row r="70" spans="1:8" ht="40.5" customHeight="1" x14ac:dyDescent="0.25">
      <c r="A70" s="18" t="s">
        <v>171</v>
      </c>
      <c r="B70" s="16" t="s">
        <v>29</v>
      </c>
      <c r="C70" s="6" t="s">
        <v>259</v>
      </c>
      <c r="D70" s="58">
        <v>1469.59</v>
      </c>
      <c r="E70" s="16" t="s">
        <v>9</v>
      </c>
      <c r="F70" s="7">
        <v>43285</v>
      </c>
      <c r="G70" s="7">
        <v>43292</v>
      </c>
      <c r="H70" s="25" t="s">
        <v>14</v>
      </c>
    </row>
    <row r="71" spans="1:8" ht="40.5" customHeight="1" x14ac:dyDescent="0.25">
      <c r="A71" s="18" t="s">
        <v>172</v>
      </c>
      <c r="B71" s="16" t="s">
        <v>29</v>
      </c>
      <c r="C71" s="6" t="s">
        <v>260</v>
      </c>
      <c r="D71" s="58">
        <v>776.46</v>
      </c>
      <c r="E71" s="16" t="s">
        <v>9</v>
      </c>
      <c r="F71" s="7">
        <v>43285</v>
      </c>
      <c r="G71" s="7">
        <v>43292</v>
      </c>
      <c r="H71" s="25" t="s">
        <v>14</v>
      </c>
    </row>
    <row r="72" spans="1:8" ht="32.25" customHeight="1" x14ac:dyDescent="0.25">
      <c r="A72" s="18" t="s">
        <v>173</v>
      </c>
      <c r="B72" s="16" t="s">
        <v>29</v>
      </c>
      <c r="C72" s="2" t="s">
        <v>261</v>
      </c>
      <c r="D72" s="58">
        <v>728.7</v>
      </c>
      <c r="E72" s="16" t="s">
        <v>9</v>
      </c>
      <c r="F72" s="7">
        <v>43285</v>
      </c>
      <c r="G72" s="7">
        <v>43292</v>
      </c>
      <c r="H72" s="25" t="s">
        <v>14</v>
      </c>
    </row>
    <row r="73" spans="1:8" ht="32.25" customHeight="1" x14ac:dyDescent="0.25">
      <c r="A73" s="18" t="s">
        <v>174</v>
      </c>
      <c r="B73" s="16" t="s">
        <v>29</v>
      </c>
      <c r="C73" s="2" t="s">
        <v>262</v>
      </c>
      <c r="D73" s="58">
        <v>203.34</v>
      </c>
      <c r="E73" s="16" t="s">
        <v>9</v>
      </c>
      <c r="F73" s="7">
        <v>43285</v>
      </c>
      <c r="G73" s="7">
        <v>43292</v>
      </c>
      <c r="H73" s="25" t="s">
        <v>14</v>
      </c>
    </row>
    <row r="74" spans="1:8" ht="44.25" customHeight="1" x14ac:dyDescent="0.25">
      <c r="A74" s="18" t="s">
        <v>175</v>
      </c>
      <c r="B74" s="16" t="s">
        <v>29</v>
      </c>
      <c r="C74" s="6" t="s">
        <v>263</v>
      </c>
      <c r="D74" s="58">
        <v>907.8</v>
      </c>
      <c r="E74" s="16" t="s">
        <v>9</v>
      </c>
      <c r="F74" s="7">
        <v>43285</v>
      </c>
      <c r="G74" s="7">
        <v>43292</v>
      </c>
      <c r="H74" s="25" t="s">
        <v>14</v>
      </c>
    </row>
    <row r="75" spans="1:8" ht="41.25" customHeight="1" x14ac:dyDescent="0.25">
      <c r="A75" s="18" t="s">
        <v>176</v>
      </c>
      <c r="B75" s="16" t="s">
        <v>29</v>
      </c>
      <c r="C75" s="6" t="s">
        <v>264</v>
      </c>
      <c r="D75" s="58">
        <v>686.91</v>
      </c>
      <c r="E75" s="16" t="s">
        <v>9</v>
      </c>
      <c r="F75" s="7">
        <v>43285</v>
      </c>
      <c r="G75" s="7">
        <v>43292</v>
      </c>
      <c r="H75" s="25" t="s">
        <v>14</v>
      </c>
    </row>
    <row r="76" spans="1:8" ht="79.5" customHeight="1" x14ac:dyDescent="0.25">
      <c r="A76" s="18" t="s">
        <v>177</v>
      </c>
      <c r="B76" s="16" t="s">
        <v>29</v>
      </c>
      <c r="C76" s="6" t="s">
        <v>265</v>
      </c>
      <c r="D76" s="58">
        <v>137.66999999999999</v>
      </c>
      <c r="E76" s="16" t="s">
        <v>9</v>
      </c>
      <c r="F76" s="7">
        <v>43285</v>
      </c>
      <c r="G76" s="7">
        <v>43292</v>
      </c>
      <c r="H76" s="25" t="s">
        <v>14</v>
      </c>
    </row>
    <row r="77" spans="1:8" ht="79.5" customHeight="1" x14ac:dyDescent="0.25">
      <c r="A77" s="18" t="s">
        <v>199</v>
      </c>
      <c r="B77" s="16" t="s">
        <v>34</v>
      </c>
      <c r="C77" s="6" t="s">
        <v>203</v>
      </c>
      <c r="D77" s="58">
        <v>1482</v>
      </c>
      <c r="E77" s="16" t="s">
        <v>9</v>
      </c>
      <c r="F77" s="7">
        <v>43280</v>
      </c>
      <c r="G77" s="7">
        <v>43301</v>
      </c>
      <c r="H77" s="25" t="s">
        <v>14</v>
      </c>
    </row>
    <row r="78" spans="1:8" ht="79.5" customHeight="1" x14ac:dyDescent="0.25">
      <c r="A78" s="18" t="s">
        <v>200</v>
      </c>
      <c r="B78" s="16" t="s">
        <v>34</v>
      </c>
      <c r="C78" s="6" t="s">
        <v>201</v>
      </c>
      <c r="D78" s="58">
        <v>1767</v>
      </c>
      <c r="E78" s="16" t="s">
        <v>9</v>
      </c>
      <c r="F78" s="7">
        <v>43270</v>
      </c>
      <c r="G78" s="7">
        <v>43301</v>
      </c>
      <c r="H78" s="25" t="s">
        <v>14</v>
      </c>
    </row>
    <row r="79" spans="1:8" ht="79.5" customHeight="1" x14ac:dyDescent="0.25">
      <c r="A79" s="18" t="s">
        <v>202</v>
      </c>
      <c r="B79" s="16" t="s">
        <v>34</v>
      </c>
      <c r="C79" s="6" t="s">
        <v>203</v>
      </c>
      <c r="D79" s="58">
        <v>1596</v>
      </c>
      <c r="E79" s="16" t="s">
        <v>9</v>
      </c>
      <c r="F79" s="7">
        <v>43256</v>
      </c>
      <c r="G79" s="7">
        <v>43301</v>
      </c>
      <c r="H79" s="25" t="s">
        <v>14</v>
      </c>
    </row>
    <row r="80" spans="1:8" ht="89.25" x14ac:dyDescent="0.25">
      <c r="A80" s="18" t="s">
        <v>131</v>
      </c>
      <c r="B80" s="11" t="s">
        <v>25</v>
      </c>
      <c r="C80" s="8" t="s">
        <v>147</v>
      </c>
      <c r="D80" s="58">
        <v>44927.199999999997</v>
      </c>
      <c r="E80" s="16" t="s">
        <v>9</v>
      </c>
      <c r="F80" s="7">
        <v>43284</v>
      </c>
      <c r="G80" s="7">
        <v>43290</v>
      </c>
      <c r="H80" s="25" t="s">
        <v>14</v>
      </c>
    </row>
    <row r="81" spans="1:8" ht="89.25" x14ac:dyDescent="0.25">
      <c r="A81" s="18" t="s">
        <v>233</v>
      </c>
      <c r="B81" s="11" t="s">
        <v>25</v>
      </c>
      <c r="C81" s="8" t="s">
        <v>234</v>
      </c>
      <c r="D81" s="58">
        <v>44937.5</v>
      </c>
      <c r="E81" s="16" t="s">
        <v>9</v>
      </c>
      <c r="F81" s="7">
        <v>43305</v>
      </c>
      <c r="G81" s="7">
        <v>43314</v>
      </c>
      <c r="H81" s="25" t="s">
        <v>14</v>
      </c>
    </row>
    <row r="82" spans="1:8" ht="140.25" x14ac:dyDescent="0.25">
      <c r="A82" s="18" t="s">
        <v>93</v>
      </c>
      <c r="B82" s="16" t="s">
        <v>114</v>
      </c>
      <c r="C82" s="8" t="s">
        <v>151</v>
      </c>
      <c r="D82" s="58">
        <v>65000</v>
      </c>
      <c r="E82" s="16" t="s">
        <v>9</v>
      </c>
      <c r="F82" s="7">
        <v>43286</v>
      </c>
      <c r="G82" s="7">
        <v>43291</v>
      </c>
      <c r="H82" s="25" t="s">
        <v>14</v>
      </c>
    </row>
    <row r="83" spans="1:8" ht="51" x14ac:dyDescent="0.25">
      <c r="A83" s="18" t="s">
        <v>213</v>
      </c>
      <c r="B83" s="16" t="s">
        <v>114</v>
      </c>
      <c r="C83" s="8" t="s">
        <v>214</v>
      </c>
      <c r="D83" s="58">
        <v>100000</v>
      </c>
      <c r="E83" s="16" t="s">
        <v>9</v>
      </c>
      <c r="F83" s="7">
        <v>43292</v>
      </c>
      <c r="G83" s="7">
        <v>43305</v>
      </c>
      <c r="H83" s="25" t="s">
        <v>14</v>
      </c>
    </row>
    <row r="84" spans="1:8" ht="102" x14ac:dyDescent="0.25">
      <c r="A84" s="18" t="s">
        <v>113</v>
      </c>
      <c r="B84" s="5" t="s">
        <v>94</v>
      </c>
      <c r="C84" s="8" t="s">
        <v>152</v>
      </c>
      <c r="D84" s="58">
        <v>35000</v>
      </c>
      <c r="E84" s="16" t="s">
        <v>9</v>
      </c>
      <c r="F84" s="7">
        <v>43281</v>
      </c>
      <c r="G84" s="7">
        <v>43291</v>
      </c>
      <c r="H84" s="25" t="s">
        <v>14</v>
      </c>
    </row>
    <row r="85" spans="1:8" ht="63.75" x14ac:dyDescent="0.25">
      <c r="A85" s="18" t="s">
        <v>178</v>
      </c>
      <c r="B85" s="16" t="s">
        <v>88</v>
      </c>
      <c r="C85" s="8" t="s">
        <v>179</v>
      </c>
      <c r="D85" s="58">
        <v>150000</v>
      </c>
      <c r="E85" s="16" t="s">
        <v>9</v>
      </c>
      <c r="F85" s="7">
        <v>43276</v>
      </c>
      <c r="G85" s="7">
        <v>43294</v>
      </c>
      <c r="H85" s="25" t="s">
        <v>14</v>
      </c>
    </row>
    <row r="86" spans="1:8" ht="51" x14ac:dyDescent="0.25">
      <c r="A86" s="18" t="s">
        <v>226</v>
      </c>
      <c r="B86" s="16" t="s">
        <v>88</v>
      </c>
      <c r="C86" s="8" t="s">
        <v>227</v>
      </c>
      <c r="D86" s="58">
        <v>250000</v>
      </c>
      <c r="E86" s="16" t="s">
        <v>9</v>
      </c>
      <c r="F86" s="7">
        <v>43297</v>
      </c>
      <c r="G86" s="7">
        <v>43312</v>
      </c>
      <c r="H86" s="25" t="s">
        <v>14</v>
      </c>
    </row>
    <row r="87" spans="1:8" ht="114.75" x14ac:dyDescent="0.25">
      <c r="A87" s="18" t="s">
        <v>143</v>
      </c>
      <c r="B87" s="11" t="s">
        <v>18</v>
      </c>
      <c r="C87" s="8" t="s">
        <v>184</v>
      </c>
      <c r="D87" s="58">
        <v>45000</v>
      </c>
      <c r="E87" s="16" t="s">
        <v>9</v>
      </c>
      <c r="F87" s="7">
        <v>43283</v>
      </c>
      <c r="G87" s="7">
        <v>43297</v>
      </c>
      <c r="H87" s="25" t="s">
        <v>14</v>
      </c>
    </row>
    <row r="88" spans="1:8" ht="127.5" x14ac:dyDescent="0.25">
      <c r="A88" s="18" t="s">
        <v>133</v>
      </c>
      <c r="B88" s="11" t="s">
        <v>18</v>
      </c>
      <c r="C88" s="8" t="s">
        <v>205</v>
      </c>
      <c r="D88" s="58">
        <v>45000</v>
      </c>
      <c r="E88" s="16" t="s">
        <v>9</v>
      </c>
      <c r="F88" s="7">
        <v>43297</v>
      </c>
      <c r="G88" s="7">
        <v>43304</v>
      </c>
      <c r="H88" s="25" t="s">
        <v>14</v>
      </c>
    </row>
    <row r="89" spans="1:8" ht="76.5" x14ac:dyDescent="0.25">
      <c r="A89" s="18" t="s">
        <v>185</v>
      </c>
      <c r="B89" s="11" t="s">
        <v>23</v>
      </c>
      <c r="C89" s="8" t="s">
        <v>186</v>
      </c>
      <c r="D89" s="58">
        <v>30000</v>
      </c>
      <c r="E89" s="16" t="s">
        <v>9</v>
      </c>
      <c r="F89" s="7">
        <v>43285</v>
      </c>
      <c r="G89" s="7">
        <v>43298</v>
      </c>
      <c r="H89" s="25" t="s">
        <v>14</v>
      </c>
    </row>
    <row r="90" spans="1:8" ht="51" x14ac:dyDescent="0.25">
      <c r="A90" s="18" t="s">
        <v>246</v>
      </c>
      <c r="B90" s="11" t="s">
        <v>23</v>
      </c>
      <c r="C90" s="8" t="s">
        <v>247</v>
      </c>
      <c r="D90" s="58">
        <v>80000</v>
      </c>
      <c r="E90" s="16" t="s">
        <v>9</v>
      </c>
      <c r="F90" s="7">
        <v>43311</v>
      </c>
      <c r="G90" s="7">
        <v>43318</v>
      </c>
      <c r="H90" s="25" t="s">
        <v>14</v>
      </c>
    </row>
    <row r="91" spans="1:8" ht="89.25" x14ac:dyDescent="0.25">
      <c r="A91" s="18" t="s">
        <v>228</v>
      </c>
      <c r="B91" s="31" t="s">
        <v>104</v>
      </c>
      <c r="C91" s="24" t="s">
        <v>229</v>
      </c>
      <c r="D91" s="58">
        <v>50000</v>
      </c>
      <c r="E91" s="16" t="s">
        <v>9</v>
      </c>
      <c r="F91" s="7">
        <v>43306</v>
      </c>
      <c r="G91" s="7">
        <v>43312</v>
      </c>
      <c r="H91" s="25" t="s">
        <v>14</v>
      </c>
    </row>
    <row r="92" spans="1:8" ht="63.75" x14ac:dyDescent="0.25">
      <c r="A92" s="18" t="s">
        <v>235</v>
      </c>
      <c r="B92" s="11" t="s">
        <v>38</v>
      </c>
      <c r="C92" s="6" t="s">
        <v>236</v>
      </c>
      <c r="D92" s="58">
        <v>50000</v>
      </c>
      <c r="E92" s="16" t="s">
        <v>9</v>
      </c>
      <c r="F92" s="7">
        <v>43290</v>
      </c>
      <c r="G92" s="7">
        <v>43314</v>
      </c>
      <c r="H92" s="25" t="s">
        <v>14</v>
      </c>
    </row>
    <row r="93" spans="1:8" ht="63.75" x14ac:dyDescent="0.25">
      <c r="A93" s="18" t="s">
        <v>99</v>
      </c>
      <c r="B93" s="11" t="s">
        <v>216</v>
      </c>
      <c r="C93" s="8" t="s">
        <v>221</v>
      </c>
      <c r="D93" s="58">
        <v>20000</v>
      </c>
      <c r="E93" s="16" t="s">
        <v>9</v>
      </c>
      <c r="F93" s="7">
        <v>43250</v>
      </c>
      <c r="G93" s="7">
        <v>43306</v>
      </c>
      <c r="H93" s="25" t="s">
        <v>14</v>
      </c>
    </row>
    <row r="94" spans="1:8" ht="63.75" x14ac:dyDescent="0.25">
      <c r="A94" s="18" t="s">
        <v>117</v>
      </c>
      <c r="B94" s="11" t="s">
        <v>216</v>
      </c>
      <c r="C94" s="8" t="s">
        <v>220</v>
      </c>
      <c r="D94" s="58">
        <v>20000</v>
      </c>
      <c r="E94" s="16" t="s">
        <v>9</v>
      </c>
      <c r="F94" s="7">
        <v>43281</v>
      </c>
      <c r="G94" s="7">
        <v>43306</v>
      </c>
      <c r="H94" s="25" t="s">
        <v>14</v>
      </c>
    </row>
    <row r="95" spans="1:8" ht="63.75" x14ac:dyDescent="0.25">
      <c r="A95" s="18" t="s">
        <v>237</v>
      </c>
      <c r="B95" s="16" t="s">
        <v>16</v>
      </c>
      <c r="C95" s="8" t="s">
        <v>238</v>
      </c>
      <c r="D95" s="58">
        <v>1000</v>
      </c>
      <c r="E95" s="16" t="s">
        <v>9</v>
      </c>
      <c r="F95" s="7">
        <v>43286</v>
      </c>
      <c r="G95" s="7">
        <v>43314</v>
      </c>
      <c r="H95" s="25" t="s">
        <v>14</v>
      </c>
    </row>
    <row r="96" spans="1:8" ht="89.25" x14ac:dyDescent="0.25">
      <c r="A96" s="18" t="s">
        <v>217</v>
      </c>
      <c r="B96" s="11" t="s">
        <v>218</v>
      </c>
      <c r="C96" s="8" t="s">
        <v>219</v>
      </c>
      <c r="D96" s="58">
        <v>15758.9</v>
      </c>
      <c r="E96" s="16" t="s">
        <v>9</v>
      </c>
      <c r="F96" s="7">
        <v>43300</v>
      </c>
      <c r="G96" s="7">
        <v>43306</v>
      </c>
      <c r="H96" s="25" t="s">
        <v>14</v>
      </c>
    </row>
    <row r="97" spans="1:8" ht="114.75" x14ac:dyDescent="0.25">
      <c r="A97" s="18" t="s">
        <v>115</v>
      </c>
      <c r="B97" s="11" t="s">
        <v>180</v>
      </c>
      <c r="C97" s="8" t="s">
        <v>181</v>
      </c>
      <c r="D97" s="58">
        <v>52561.919999999998</v>
      </c>
      <c r="E97" s="16" t="s">
        <v>9</v>
      </c>
      <c r="F97" s="7">
        <v>43286</v>
      </c>
      <c r="G97" s="7">
        <v>43294</v>
      </c>
      <c r="H97" s="25" t="s">
        <v>14</v>
      </c>
    </row>
    <row r="98" spans="1:8" ht="51" x14ac:dyDescent="0.25">
      <c r="A98" s="18" t="s">
        <v>132</v>
      </c>
      <c r="B98" s="11" t="s">
        <v>180</v>
      </c>
      <c r="C98" s="8" t="s">
        <v>215</v>
      </c>
      <c r="D98" s="58">
        <v>21234.69</v>
      </c>
      <c r="E98" s="16" t="s">
        <v>9</v>
      </c>
      <c r="F98" s="7">
        <v>43294</v>
      </c>
      <c r="G98" s="7">
        <v>43305</v>
      </c>
      <c r="H98" s="25" t="s">
        <v>14</v>
      </c>
    </row>
    <row r="99" spans="1:8" ht="76.5" x14ac:dyDescent="0.25">
      <c r="A99" s="18" t="s">
        <v>96</v>
      </c>
      <c r="B99" s="16" t="s">
        <v>180</v>
      </c>
      <c r="C99" s="8" t="s">
        <v>225</v>
      </c>
      <c r="D99" s="58">
        <v>84246.43</v>
      </c>
      <c r="E99" s="16" t="s">
        <v>9</v>
      </c>
      <c r="F99" s="7">
        <v>43305</v>
      </c>
      <c r="G99" s="7">
        <v>43312</v>
      </c>
      <c r="H99" s="25" t="s">
        <v>14</v>
      </c>
    </row>
    <row r="100" spans="1:8" ht="38.25" x14ac:dyDescent="0.25">
      <c r="A100" s="18" t="s">
        <v>230</v>
      </c>
      <c r="B100" s="16" t="s">
        <v>231</v>
      </c>
      <c r="C100" s="8" t="s">
        <v>232</v>
      </c>
      <c r="D100" s="58">
        <v>35165</v>
      </c>
      <c r="E100" s="16" t="s">
        <v>9</v>
      </c>
      <c r="F100" s="7">
        <v>43312</v>
      </c>
      <c r="G100" s="7">
        <v>43313</v>
      </c>
      <c r="H100" s="25" t="s">
        <v>14</v>
      </c>
    </row>
    <row r="101" spans="1:8" ht="63.75" x14ac:dyDescent="0.25">
      <c r="A101" s="18" t="s">
        <v>161</v>
      </c>
      <c r="B101" s="11" t="s">
        <v>162</v>
      </c>
      <c r="C101" s="8" t="s">
        <v>163</v>
      </c>
      <c r="D101" s="58">
        <v>49536.4</v>
      </c>
      <c r="E101" s="16" t="s">
        <v>9</v>
      </c>
      <c r="F101" s="7">
        <v>43285</v>
      </c>
      <c r="G101" s="7">
        <v>43292</v>
      </c>
      <c r="H101" s="25" t="s">
        <v>14</v>
      </c>
    </row>
    <row r="102" spans="1:8" ht="38.25" x14ac:dyDescent="0.25">
      <c r="A102" s="18" t="s">
        <v>98</v>
      </c>
      <c r="B102" s="11" t="s">
        <v>187</v>
      </c>
      <c r="C102" s="8" t="s">
        <v>188</v>
      </c>
      <c r="D102" s="58">
        <v>220280.93</v>
      </c>
      <c r="E102" s="16" t="s">
        <v>9</v>
      </c>
      <c r="F102" s="7">
        <v>43294</v>
      </c>
      <c r="G102" s="7">
        <v>43299</v>
      </c>
      <c r="H102" s="25" t="s">
        <v>14</v>
      </c>
    </row>
    <row r="103" spans="1:8" ht="76.5" x14ac:dyDescent="0.25">
      <c r="A103" s="18" t="s">
        <v>120</v>
      </c>
      <c r="B103" s="11" t="s">
        <v>189</v>
      </c>
      <c r="C103" s="8" t="s">
        <v>190</v>
      </c>
      <c r="D103" s="58">
        <v>17900</v>
      </c>
      <c r="E103" s="16" t="s">
        <v>9</v>
      </c>
      <c r="F103" s="7">
        <v>43278</v>
      </c>
      <c r="G103" s="7">
        <v>43299</v>
      </c>
      <c r="H103" s="25" t="s">
        <v>14</v>
      </c>
    </row>
    <row r="104" spans="1:8" ht="63.75" x14ac:dyDescent="0.25">
      <c r="A104" s="18" t="s">
        <v>193</v>
      </c>
      <c r="B104" s="11" t="s">
        <v>189</v>
      </c>
      <c r="C104" s="8" t="s">
        <v>194</v>
      </c>
      <c r="D104" s="58">
        <v>8002.76</v>
      </c>
      <c r="E104" s="16" t="s">
        <v>9</v>
      </c>
      <c r="F104" s="7">
        <v>43272</v>
      </c>
      <c r="G104" s="7">
        <v>43300</v>
      </c>
      <c r="H104" s="25" t="s">
        <v>14</v>
      </c>
    </row>
    <row r="105" spans="1:8" ht="51" x14ac:dyDescent="0.25">
      <c r="A105" s="18" t="s">
        <v>191</v>
      </c>
      <c r="B105" s="11" t="s">
        <v>189</v>
      </c>
      <c r="C105" s="8" t="s">
        <v>192</v>
      </c>
      <c r="D105" s="58">
        <v>14853.84</v>
      </c>
      <c r="E105" s="16" t="s">
        <v>9</v>
      </c>
      <c r="F105" s="7">
        <v>43295</v>
      </c>
      <c r="G105" s="7">
        <v>43300</v>
      </c>
      <c r="H105" s="25" t="s">
        <v>14</v>
      </c>
    </row>
    <row r="106" spans="1:8" ht="38.25" x14ac:dyDescent="0.25">
      <c r="A106" s="18" t="s">
        <v>107</v>
      </c>
      <c r="B106" s="16" t="s">
        <v>105</v>
      </c>
      <c r="C106" s="8" t="s">
        <v>153</v>
      </c>
      <c r="D106" s="58">
        <v>62310.239999999998</v>
      </c>
      <c r="E106" s="16" t="s">
        <v>9</v>
      </c>
      <c r="F106" s="7">
        <v>43285</v>
      </c>
      <c r="G106" s="7">
        <v>43291</v>
      </c>
      <c r="H106" s="25" t="s">
        <v>14</v>
      </c>
    </row>
    <row r="107" spans="1:8" ht="51" x14ac:dyDescent="0.25">
      <c r="A107" s="18" t="s">
        <v>160</v>
      </c>
      <c r="B107" s="11" t="s">
        <v>42</v>
      </c>
      <c r="C107" s="8" t="s">
        <v>209</v>
      </c>
      <c r="D107" s="58">
        <v>2832</v>
      </c>
      <c r="E107" s="16" t="s">
        <v>9</v>
      </c>
      <c r="F107" s="7">
        <v>43278</v>
      </c>
      <c r="G107" s="7">
        <v>43292</v>
      </c>
      <c r="H107" s="25" t="s">
        <v>14</v>
      </c>
    </row>
    <row r="108" spans="1:8" ht="89.25" x14ac:dyDescent="0.25">
      <c r="A108" s="18" t="s">
        <v>223</v>
      </c>
      <c r="B108" s="11" t="s">
        <v>15</v>
      </c>
      <c r="C108" s="8" t="s">
        <v>224</v>
      </c>
      <c r="D108" s="58">
        <v>4956</v>
      </c>
      <c r="E108" s="16" t="s">
        <v>9</v>
      </c>
      <c r="F108" s="7">
        <v>43306</v>
      </c>
      <c r="G108" s="7">
        <v>43312</v>
      </c>
      <c r="H108" s="25" t="s">
        <v>14</v>
      </c>
    </row>
    <row r="109" spans="1:8" ht="63.75" x14ac:dyDescent="0.25">
      <c r="A109" s="18" t="s">
        <v>195</v>
      </c>
      <c r="B109" s="11" t="s">
        <v>196</v>
      </c>
      <c r="C109" s="8" t="s">
        <v>197</v>
      </c>
      <c r="D109" s="58">
        <v>72216</v>
      </c>
      <c r="E109" s="16" t="s">
        <v>9</v>
      </c>
      <c r="F109" s="7">
        <v>43293</v>
      </c>
      <c r="G109" s="7">
        <v>43301</v>
      </c>
      <c r="H109" s="25" t="s">
        <v>14</v>
      </c>
    </row>
    <row r="110" spans="1:8" ht="127.5" x14ac:dyDescent="0.25">
      <c r="A110" s="18" t="s">
        <v>106</v>
      </c>
      <c r="B110" s="16" t="s">
        <v>182</v>
      </c>
      <c r="C110" s="8" t="s">
        <v>183</v>
      </c>
      <c r="D110" s="58">
        <v>364000.03</v>
      </c>
      <c r="E110" s="16" t="s">
        <v>9</v>
      </c>
      <c r="F110" s="7">
        <v>43290</v>
      </c>
      <c r="G110" s="7">
        <v>43294</v>
      </c>
      <c r="H110" s="25" t="s">
        <v>14</v>
      </c>
    </row>
    <row r="111" spans="1:8" ht="38.25" x14ac:dyDescent="0.25">
      <c r="A111" s="18" t="s">
        <v>207</v>
      </c>
      <c r="B111" s="16" t="s">
        <v>48</v>
      </c>
      <c r="C111" s="8" t="s">
        <v>208</v>
      </c>
      <c r="D111" s="58">
        <v>38232</v>
      </c>
      <c r="E111" s="16" t="s">
        <v>9</v>
      </c>
      <c r="F111" s="7">
        <v>43297</v>
      </c>
      <c r="G111" s="7">
        <v>43305</v>
      </c>
      <c r="H111" s="25" t="s">
        <v>14</v>
      </c>
    </row>
    <row r="112" spans="1:8" ht="63.75" x14ac:dyDescent="0.25">
      <c r="A112" s="18" t="s">
        <v>92</v>
      </c>
      <c r="B112" s="16" t="s">
        <v>198</v>
      </c>
      <c r="C112" s="8" t="s">
        <v>204</v>
      </c>
      <c r="D112" s="58">
        <v>42480</v>
      </c>
      <c r="E112" s="16" t="s">
        <v>9</v>
      </c>
      <c r="F112" s="7">
        <v>43299</v>
      </c>
      <c r="G112" s="7">
        <v>43301</v>
      </c>
      <c r="H112" s="25" t="s">
        <v>14</v>
      </c>
    </row>
    <row r="113" spans="1:8" ht="38.25" x14ac:dyDescent="0.25">
      <c r="A113" s="18" t="s">
        <v>211</v>
      </c>
      <c r="B113" s="16" t="s">
        <v>74</v>
      </c>
      <c r="C113" s="8" t="s">
        <v>212</v>
      </c>
      <c r="D113" s="58">
        <v>37741.120000000003</v>
      </c>
      <c r="E113" s="16" t="s">
        <v>9</v>
      </c>
      <c r="F113" s="7">
        <v>43301</v>
      </c>
      <c r="G113" s="7">
        <v>43305</v>
      </c>
      <c r="H113" s="25" t="s">
        <v>14</v>
      </c>
    </row>
    <row r="114" spans="1:8" ht="63.75" x14ac:dyDescent="0.25">
      <c r="A114" s="18" t="s">
        <v>115</v>
      </c>
      <c r="B114" s="16" t="s">
        <v>74</v>
      </c>
      <c r="C114" s="8" t="s">
        <v>210</v>
      </c>
      <c r="D114" s="58">
        <v>18290</v>
      </c>
      <c r="E114" s="16" t="s">
        <v>9</v>
      </c>
      <c r="F114" s="7">
        <v>43301</v>
      </c>
      <c r="G114" s="7">
        <v>43305</v>
      </c>
      <c r="H114" s="25" t="s">
        <v>14</v>
      </c>
    </row>
    <row r="115" spans="1:8" ht="38.25" x14ac:dyDescent="0.25">
      <c r="A115" s="18" t="s">
        <v>116</v>
      </c>
      <c r="B115" s="16" t="s">
        <v>244</v>
      </c>
      <c r="C115" s="8" t="s">
        <v>245</v>
      </c>
      <c r="D115" s="58">
        <v>7080</v>
      </c>
      <c r="E115" s="16" t="s">
        <v>9</v>
      </c>
      <c r="F115" s="7">
        <v>43287</v>
      </c>
      <c r="G115" s="7">
        <v>43315</v>
      </c>
      <c r="H115" s="25" t="s">
        <v>14</v>
      </c>
    </row>
    <row r="116" spans="1:8" x14ac:dyDescent="0.25">
      <c r="A116" s="43"/>
      <c r="B116" s="45"/>
      <c r="C116" s="12"/>
      <c r="D116" s="59"/>
      <c r="E116" s="45"/>
      <c r="F116" s="1"/>
      <c r="G116" s="1"/>
      <c r="H116" s="81"/>
    </row>
    <row r="117" spans="1:8" x14ac:dyDescent="0.25">
      <c r="A117" s="43"/>
      <c r="B117" s="45"/>
      <c r="C117" s="71" t="s">
        <v>91</v>
      </c>
      <c r="D117" s="59">
        <f>SUM(D51:D115)</f>
        <v>3201961.4800000004</v>
      </c>
      <c r="E117" s="45"/>
      <c r="F117" s="45"/>
      <c r="G117" s="45"/>
    </row>
    <row r="118" spans="1:8" x14ac:dyDescent="0.25">
      <c r="C118" s="67" t="s">
        <v>45</v>
      </c>
      <c r="D118" s="60">
        <f>+D117+D49+D35+D28+D21</f>
        <v>5037133.3899999997</v>
      </c>
      <c r="E118" s="46"/>
      <c r="F118" s="46"/>
      <c r="G118" s="46"/>
    </row>
    <row r="119" spans="1:8" x14ac:dyDescent="0.25">
      <c r="C119" s="67"/>
      <c r="D119" s="60"/>
      <c r="E119" s="46"/>
      <c r="F119" s="46"/>
      <c r="G119" s="46"/>
    </row>
    <row r="120" spans="1:8" x14ac:dyDescent="0.25">
      <c r="C120" s="67"/>
      <c r="D120" s="60"/>
      <c r="E120" s="46"/>
      <c r="F120" s="46"/>
      <c r="G120" s="46"/>
    </row>
    <row r="121" spans="1:8" x14ac:dyDescent="0.25">
      <c r="C121" s="67"/>
      <c r="D121" s="60"/>
      <c r="E121" s="46"/>
      <c r="F121" s="46"/>
      <c r="G121" s="46"/>
    </row>
    <row r="122" spans="1:8" x14ac:dyDescent="0.25">
      <c r="C122" s="67"/>
      <c r="D122" s="60"/>
      <c r="E122" s="46"/>
      <c r="F122" s="46"/>
      <c r="G122" s="46"/>
    </row>
    <row r="123" spans="1:8" x14ac:dyDescent="0.25">
      <c r="C123" s="67"/>
      <c r="D123" s="60"/>
      <c r="E123" s="46"/>
      <c r="F123" s="46"/>
      <c r="G123" s="46"/>
    </row>
    <row r="124" spans="1:8" x14ac:dyDescent="0.25">
      <c r="C124" s="67"/>
      <c r="D124" s="60"/>
      <c r="E124" s="46"/>
      <c r="F124" s="46"/>
      <c r="G124" s="46"/>
    </row>
    <row r="125" spans="1:8" x14ac:dyDescent="0.25">
      <c r="D125" s="60"/>
    </row>
    <row r="126" spans="1:8" x14ac:dyDescent="0.25">
      <c r="D126" s="60"/>
    </row>
    <row r="127" spans="1:8" x14ac:dyDescent="0.25">
      <c r="D127" s="60"/>
      <c r="E127" s="45"/>
      <c r="F127" s="45"/>
      <c r="G127" s="45"/>
    </row>
    <row r="128" spans="1:8" x14ac:dyDescent="0.25">
      <c r="A128" s="26" t="s">
        <v>62</v>
      </c>
      <c r="B128" s="47"/>
      <c r="C128" s="69" t="s">
        <v>66</v>
      </c>
      <c r="D128" s="47"/>
      <c r="E128" s="48"/>
      <c r="F128" s="48" t="s">
        <v>71</v>
      </c>
      <c r="G128" s="49"/>
      <c r="H128" s="79"/>
    </row>
    <row r="129" spans="1:8" x14ac:dyDescent="0.25">
      <c r="A129" s="50" t="s">
        <v>63</v>
      </c>
      <c r="B129" s="47"/>
      <c r="C129" s="70" t="s">
        <v>64</v>
      </c>
      <c r="D129" s="47"/>
      <c r="E129" s="84" t="s">
        <v>65</v>
      </c>
      <c r="F129" s="84"/>
      <c r="G129" s="84"/>
      <c r="H129" s="84"/>
    </row>
    <row r="130" spans="1:8" x14ac:dyDescent="0.25">
      <c r="A130" s="41"/>
      <c r="B130" s="47"/>
      <c r="C130" s="66"/>
      <c r="D130" s="62"/>
      <c r="E130" s="47"/>
      <c r="F130" s="47"/>
      <c r="G130" s="47"/>
      <c r="H130" s="76"/>
    </row>
  </sheetData>
  <mergeCells count="7">
    <mergeCell ref="E129:H129"/>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JULIO 2018</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2018-06-27T15:19:35Z</cp:lastPrinted>
  <dcterms:created xsi:type="dcterms:W3CDTF">2017-06-06T14:16:30Z</dcterms:created>
  <dcterms:modified xsi:type="dcterms:W3CDTF">2018-08-08T18:17:22Z</dcterms:modified>
</cp:coreProperties>
</file>